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b15384\Desktop\"/>
    </mc:Choice>
  </mc:AlternateContent>
  <workbookProtection workbookPassword="EC83" lockStructure="1"/>
  <bookViews>
    <workbookView xWindow="480" yWindow="90" windowWidth="12780" windowHeight="7650"/>
  </bookViews>
  <sheets>
    <sheet name="出口押匯 託收申請書" sheetId="4" r:id="rId1"/>
    <sheet name="匯票電子檔(出口押滙)" sheetId="3" r:id="rId2"/>
    <sheet name="匯票電子檔(出口託收) " sheetId="5" r:id="rId3"/>
    <sheet name="數字轉大寫工具表" sheetId="6" state="hidden" r:id="rId4"/>
  </sheets>
  <definedNames>
    <definedName name="_xlnm._FilterDatabase" localSheetId="0" hidden="1">'出口押匯 託收申請書'!$A$16:$N$42</definedName>
    <definedName name="Check10" localSheetId="0">'出口押匯 託收申請書'!#REF!</definedName>
    <definedName name="Check16" localSheetId="0">'出口押匯 託收申請書'!#REF!</definedName>
    <definedName name="Check3" localSheetId="0">'出口押匯 託收申請書'!#REF!</definedName>
    <definedName name="Check4" localSheetId="0">'出口押匯 託收申請書'!#REF!</definedName>
    <definedName name="Check5" localSheetId="0">'出口押匯 託收申請書'!#REF!</definedName>
    <definedName name="Check7" localSheetId="0">'出口押匯 託收申請書'!#REF!</definedName>
    <definedName name="Check8" localSheetId="0">'出口押匯 託收申請書'!#REF!</definedName>
    <definedName name="Check9" localSheetId="0">'出口押匯 託收申請書'!#REF!</definedName>
    <definedName name="_xlnm.Print_Area" localSheetId="0">'出口押匯 託收申請書'!$A$1:$O$119</definedName>
    <definedName name="_xlnm.Print_Area" localSheetId="1">'匯票電子檔(出口押滙)'!$A$1:$M$36</definedName>
    <definedName name="_xlnm.Print_Area" localSheetId="2">'匯票電子檔(出口託收) '!$A$1:$M$36</definedName>
    <definedName name="Text10" localSheetId="0">'出口押匯 託收申請書'!#REF!</definedName>
    <definedName name="Text11" localSheetId="0">'出口押匯 託收申請書'!#REF!</definedName>
    <definedName name="Text12" localSheetId="0">'出口押匯 託收申請書'!#REF!</definedName>
    <definedName name="Text13" localSheetId="0">'出口押匯 託收申請書'!#REF!</definedName>
    <definedName name="Text14" localSheetId="0">'出口押匯 託收申請書'!#REF!</definedName>
    <definedName name="Text15" localSheetId="0">'出口押匯 託收申請書'!#REF!</definedName>
    <definedName name="Text17" localSheetId="0">'出口押匯 託收申請書'!#REF!</definedName>
    <definedName name="Text20" localSheetId="0">'出口押匯 託收申請書'!#REF!</definedName>
    <definedName name="Text21" localSheetId="0">'出口押匯 託收申請書'!#REF!</definedName>
    <definedName name="Text22" localSheetId="0">'出口押匯 託收申請書'!#REF!</definedName>
    <definedName name="Text24" localSheetId="0">'出口押匯 託收申請書'!#REF!</definedName>
    <definedName name="Text26" localSheetId="0">'出口押匯 託收申請書'!#REF!</definedName>
    <definedName name="Text28" localSheetId="0">'出口押匯 託收申請書'!#REF!</definedName>
    <definedName name="Text29" localSheetId="0">'出口押匯 託收申請書'!#REF!</definedName>
    <definedName name="Text30" localSheetId="0">'出口押匯 託收申請書'!#REF!</definedName>
    <definedName name="Text31" localSheetId="0">'出口押匯 託收申請書'!#REF!</definedName>
    <definedName name="Text32" localSheetId="0">'出口押匯 託收申請書'!#REF!</definedName>
    <definedName name="Text33" localSheetId="0">'出口押匯 託收申請書'!#REF!</definedName>
    <definedName name="Text34" localSheetId="0">'出口押匯 託收申請書'!#REF!</definedName>
    <definedName name="Text35" localSheetId="0">'出口押匯 託收申請書'!#REF!</definedName>
    <definedName name="Text36" localSheetId="0">'出口押匯 託收申請書'!#REF!</definedName>
    <definedName name="Text37" localSheetId="0">'出口押匯 託收申請書'!#REF!</definedName>
    <definedName name="Text38" localSheetId="0">'出口押匯 託收申請書'!#REF!</definedName>
    <definedName name="Text4" localSheetId="0">'出口押匯 託收申請書'!#REF!</definedName>
    <definedName name="Text5" localSheetId="0">'出口押匯 託收申請書'!#REF!</definedName>
    <definedName name="Text6" localSheetId="0">'出口押匯 託收申請書'!#REF!</definedName>
    <definedName name="Text7" localSheetId="0">'出口押匯 託收申請書'!#REF!</definedName>
    <definedName name="Text8" localSheetId="0">'出口押匯 託收申請書'!#REF!</definedName>
    <definedName name="Text9" localSheetId="0">'出口押匯 託收申請書'!#REF!</definedName>
  </definedNames>
  <calcPr calcId="162913"/>
  <customWorkbookViews>
    <customWorkbookView name="CPS - 個人檢視畫面" guid="{C972878D-3772-465A-8BED-210232B37A78}" mergeInterval="0" personalView="1" maximized="1" windowWidth="1020" windowHeight="602" activeSheetId="1" showComments="commIndAndComment"/>
  </customWorkbookViews>
</workbook>
</file>

<file path=xl/calcChain.xml><?xml version="1.0" encoding="utf-8"?>
<calcChain xmlns="http://schemas.openxmlformats.org/spreadsheetml/2006/main">
  <c r="C25" i="3" l="1"/>
  <c r="E11" i="3" l="1"/>
  <c r="C14" i="5"/>
  <c r="I14" i="5" l="1"/>
  <c r="I33" i="5" s="1"/>
  <c r="J12" i="3" l="1"/>
  <c r="C24" i="5" l="1"/>
  <c r="D7" i="6"/>
  <c r="R7" i="6" s="1"/>
  <c r="R8" i="6" s="1"/>
  <c r="C4" i="5"/>
  <c r="D27" i="5" s="1"/>
  <c r="C13" i="5"/>
  <c r="C32" i="5" s="1"/>
  <c r="C33" i="5"/>
  <c r="E30" i="3"/>
  <c r="E12" i="3"/>
  <c r="E31" i="3" s="1"/>
  <c r="D2" i="6"/>
  <c r="G2" i="6" s="1"/>
  <c r="D4" i="3"/>
  <c r="D23" i="3" s="1"/>
  <c r="C4" i="3"/>
  <c r="D8" i="3" s="1"/>
  <c r="D4" i="5"/>
  <c r="D23" i="5" s="1"/>
  <c r="Q36" i="4"/>
  <c r="Q37" i="4"/>
  <c r="E30" i="5"/>
  <c r="I14" i="3"/>
  <c r="I33" i="3" s="1"/>
  <c r="J20" i="5"/>
  <c r="J20" i="3"/>
  <c r="J23" i="5"/>
  <c r="J23" i="3"/>
  <c r="D22" i="5"/>
  <c r="E23" i="5" s="1"/>
  <c r="E22" i="5"/>
  <c r="E31" i="5"/>
  <c r="J31" i="5"/>
  <c r="C32" i="3"/>
  <c r="J31" i="3"/>
  <c r="D22" i="3"/>
  <c r="E23" i="3" s="1"/>
  <c r="E22" i="3"/>
  <c r="C6" i="5" l="1"/>
  <c r="C25" i="5" s="1"/>
  <c r="S8" i="6"/>
  <c r="P7" i="6"/>
  <c r="P8" i="6" s="1"/>
  <c r="I2" i="6"/>
  <c r="J3" i="6" s="1"/>
  <c r="M2" i="6"/>
  <c r="N3" i="6" s="1"/>
  <c r="K7" i="6"/>
  <c r="M7" i="6"/>
  <c r="M8" i="6" s="1"/>
  <c r="G7" i="6"/>
  <c r="G8" i="6" s="1"/>
  <c r="I7" i="6"/>
  <c r="J8" i="6" s="1"/>
  <c r="Q8" i="6"/>
  <c r="K2" i="6"/>
  <c r="L3" i="6" s="1"/>
  <c r="R2" i="6"/>
  <c r="S3" i="6"/>
  <c r="G3" i="6"/>
  <c r="H3" i="6"/>
  <c r="D8" i="5"/>
  <c r="C23" i="5"/>
  <c r="D27" i="3"/>
  <c r="C23" i="3"/>
  <c r="P2" i="6"/>
  <c r="P3" i="6" s="1"/>
  <c r="I3" i="6" l="1"/>
  <c r="M3" i="6"/>
  <c r="H8" i="6"/>
  <c r="N8" i="6"/>
  <c r="I8" i="6"/>
  <c r="L8" i="6"/>
  <c r="K8" i="6"/>
  <c r="K3" i="6"/>
  <c r="R3" i="6"/>
  <c r="Q3" i="6"/>
  <c r="E7" i="6" l="1"/>
  <c r="F8" i="5" s="1"/>
  <c r="F27" i="5" s="1"/>
  <c r="E2" i="6"/>
  <c r="F8" i="3" l="1"/>
  <c r="F27" i="3" s="1"/>
</calcChain>
</file>

<file path=xl/comments1.xml><?xml version="1.0" encoding="utf-8"?>
<comments xmlns="http://schemas.openxmlformats.org/spreadsheetml/2006/main">
  <authors>
    <author>CPS</author>
    <author>zac-90915</author>
    <author>林雅涵14342</author>
  </authors>
  <commentList>
    <comment ref="L4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請輸入日期
</t>
        </r>
        <r>
          <rPr>
            <b/>
            <sz val="9"/>
            <color indexed="10"/>
            <rFont val="新細明體"/>
            <family val="1"/>
            <charset val="136"/>
          </rPr>
          <t>YYYY/MM/DD</t>
        </r>
      </text>
    </comment>
    <comment ref="B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C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F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H14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</text>
    </comment>
    <comment ref="J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請輸入份數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1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請選擇幣別</t>
        </r>
      </text>
    </comment>
    <comment ref="E1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請輸入金額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請輸入信用狀號碼</t>
        </r>
      </text>
    </comment>
    <comment ref="M18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請輸入開狀日期
</t>
        </r>
        <r>
          <rPr>
            <b/>
            <sz val="9"/>
            <color indexed="10"/>
            <rFont val="新細明體"/>
            <family val="1"/>
            <charset val="136"/>
          </rPr>
          <t>YYYY/MM/DD</t>
        </r>
      </text>
    </comment>
    <comment ref="D24" authorId="2" shapeId="0">
      <text>
        <r>
          <rPr>
            <b/>
            <sz val="9"/>
            <color indexed="81"/>
            <rFont val="細明體"/>
            <family val="3"/>
            <charset val="136"/>
          </rPr>
          <t>請輸入開狀銀行</t>
        </r>
      </text>
    </comment>
    <comment ref="D2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請選擇幣別</t>
        </r>
      </text>
    </comment>
    <comment ref="E2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請輸入金額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請輸入託收銀行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請輸入託收銀行Swift Code</t>
        </r>
      </text>
    </comment>
    <comment ref="D3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請輸入付款人</t>
        </r>
      </text>
    </comment>
    <comment ref="F3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請輸入天期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G45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請輸入新台幣存款帳號</t>
        </r>
      </text>
    </comment>
    <comment ref="F4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請輸入外匯存款帳號</t>
        </r>
      </text>
    </comment>
    <comment ref="E4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請輸入交易編號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M4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請輸入新台幣存款帳號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3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請輸入出口商
</t>
        </r>
        <r>
          <rPr>
            <b/>
            <sz val="9"/>
            <color indexed="10"/>
            <rFont val="新細明體"/>
            <family val="1"/>
            <charset val="136"/>
          </rPr>
          <t>請以英文名稱為主</t>
        </r>
      </text>
    </comment>
  </commentList>
</comments>
</file>

<file path=xl/comments2.xml><?xml version="1.0" encoding="utf-8"?>
<comments xmlns="http://schemas.openxmlformats.org/spreadsheetml/2006/main">
  <authors>
    <author>CPS</author>
    <author>POLO</author>
  </authors>
  <commentList>
    <comment ref="J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備註</t>
        </r>
      </text>
    </comment>
    <comment ref="J4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請輸入日期
</t>
        </r>
        <r>
          <rPr>
            <b/>
            <sz val="9"/>
            <color indexed="10"/>
            <rFont val="新細明體"/>
            <family val="1"/>
            <charset val="136"/>
          </rPr>
          <t>YYYY/MM/DD</t>
        </r>
      </text>
    </comment>
    <comment ref="C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此處可輸入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此處可輸入</t>
        </r>
      </text>
    </comment>
    <comment ref="C1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此處可輸入</t>
        </r>
      </text>
    </comment>
    <comment ref="I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此處可輸入公司名稱</t>
        </r>
      </text>
    </comment>
  </commentList>
</comments>
</file>

<file path=xl/comments3.xml><?xml version="1.0" encoding="utf-8"?>
<comments xmlns="http://schemas.openxmlformats.org/spreadsheetml/2006/main">
  <authors>
    <author>CPS</author>
    <author>POLO</author>
  </authors>
  <commentList>
    <comment ref="J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備註</t>
        </r>
      </text>
    </comment>
    <comment ref="J4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請輸入日期
</t>
        </r>
        <r>
          <rPr>
            <b/>
            <sz val="9"/>
            <color indexed="10"/>
            <rFont val="新細明體"/>
            <family val="1"/>
            <charset val="136"/>
          </rPr>
          <t>YYYY/MM/DD</t>
        </r>
      </text>
    </comment>
    <comment ref="E1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此處可輸入</t>
        </r>
      </text>
    </comment>
    <comment ref="C1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此處可輸入</t>
        </r>
      </text>
    </comment>
    <comment ref="C14" authorId="0" shapeId="0">
      <text>
        <r>
          <rPr>
            <b/>
            <sz val="9"/>
            <color indexed="81"/>
            <rFont val="新細明體"/>
            <family val="1"/>
            <charset val="136"/>
          </rPr>
          <t>此處可輸入</t>
        </r>
      </text>
    </comment>
    <comment ref="I14" authorId="1" shapeId="0">
      <text>
        <r>
          <rPr>
            <b/>
            <sz val="9"/>
            <color indexed="81"/>
            <rFont val="新細明體"/>
            <family val="1"/>
            <charset val="136"/>
          </rPr>
          <t>此處可輸入公司名稱</t>
        </r>
      </text>
    </comment>
  </commentList>
</comments>
</file>

<file path=xl/sharedStrings.xml><?xml version="1.0" encoding="utf-8"?>
<sst xmlns="http://schemas.openxmlformats.org/spreadsheetml/2006/main" count="2259" uniqueCount="2174">
  <si>
    <t>捌佰捌拾柒</t>
  </si>
  <si>
    <t xml:space="preserve">EIGHT HUNDRED EIGHTY SEVEN </t>
  </si>
  <si>
    <t>捌佰捌拾捌</t>
  </si>
  <si>
    <t xml:space="preserve">EIGHT HUNDRED EIGHTY EIGHT </t>
  </si>
  <si>
    <t>捌佰捌拾玖</t>
  </si>
  <si>
    <t xml:space="preserve">EIGHT HUNDRED EIGHTY NINE </t>
  </si>
  <si>
    <t>捌佰玖拾</t>
  </si>
  <si>
    <t xml:space="preserve">EIGHT HUNDRED NINETY  </t>
  </si>
  <si>
    <t>捌佰玖拾壹</t>
  </si>
  <si>
    <t xml:space="preserve">EIGHT HUNDRED NINETY ONE </t>
  </si>
  <si>
    <t>捌佰玖拾貳</t>
  </si>
  <si>
    <t xml:space="preserve">EIGHT HUNDRED NINETY TWO </t>
  </si>
  <si>
    <t>捌佰玖拾參</t>
  </si>
  <si>
    <t xml:space="preserve">EIGHT HUNDRED NINETY THREE </t>
  </si>
  <si>
    <t>捌佰玖拾肆</t>
  </si>
  <si>
    <t xml:space="preserve">EIGHT HUNDRED NINETY FOUR </t>
  </si>
  <si>
    <t>捌佰玖拾伍</t>
  </si>
  <si>
    <t xml:space="preserve">EIGHT HUNDRED NINETY FIVE </t>
  </si>
  <si>
    <t>捌佰玖拾陸</t>
  </si>
  <si>
    <t xml:space="preserve">EIGHT HUNDRED NINETY SIX </t>
  </si>
  <si>
    <t>捌佰玖拾柒</t>
  </si>
  <si>
    <t xml:space="preserve">EIGHT HUNDRED NINETY SEVEN </t>
  </si>
  <si>
    <t>捌佰玖拾捌</t>
  </si>
  <si>
    <t xml:space="preserve">EIGHT HUNDRED NINETY EIGHT </t>
  </si>
  <si>
    <t>捌佰玖拾玖</t>
  </si>
  <si>
    <t xml:space="preserve">EIGHT HUNDRED NINETY NINE </t>
  </si>
  <si>
    <t>玖佰</t>
  </si>
  <si>
    <t xml:space="preserve">NINE HUNDRED  </t>
  </si>
  <si>
    <t>玖佰零壹</t>
  </si>
  <si>
    <t xml:space="preserve">NINE HUNDRED ONE </t>
  </si>
  <si>
    <t>玖佰零貳</t>
  </si>
  <si>
    <t xml:space="preserve">NINE HUNDRED TWO </t>
  </si>
  <si>
    <t>玖佰零參</t>
  </si>
  <si>
    <t xml:space="preserve">NINE HUNDRED THREE </t>
  </si>
  <si>
    <t>玖佰零肆</t>
  </si>
  <si>
    <t xml:space="preserve">NINE HUNDRED FOUR </t>
  </si>
  <si>
    <t>玖佰零伍</t>
  </si>
  <si>
    <t xml:space="preserve">NINE HUNDRED FIVE </t>
  </si>
  <si>
    <t>玖佰零陸</t>
  </si>
  <si>
    <t xml:space="preserve">NINE HUNDRED SIX </t>
  </si>
  <si>
    <t>玖佰零柒</t>
  </si>
  <si>
    <t xml:space="preserve">NINE HUNDRED SEVEN </t>
  </si>
  <si>
    <t>玖佰零捌</t>
  </si>
  <si>
    <t xml:space="preserve">NINE HUNDRED EIGHT </t>
  </si>
  <si>
    <t>玖佰零玖</t>
  </si>
  <si>
    <t xml:space="preserve">NINE HUNDRED NINE </t>
  </si>
  <si>
    <t>玖佰壹拾</t>
  </si>
  <si>
    <t xml:space="preserve">NINE HUNDRED TEN </t>
  </si>
  <si>
    <t>玖佰壹拾壹</t>
  </si>
  <si>
    <t xml:space="preserve">NINE HUNDRED ELEVEN </t>
  </si>
  <si>
    <t>玖佰壹拾貳</t>
  </si>
  <si>
    <t xml:space="preserve">NINE HUNDRED TWELVE </t>
  </si>
  <si>
    <t>玖佰壹拾參</t>
  </si>
  <si>
    <t xml:space="preserve">NINE HUNDRED THIRTEEN </t>
  </si>
  <si>
    <t>玖佰壹拾肆</t>
  </si>
  <si>
    <t xml:space="preserve">NINE HUNDRED FOURTEEN </t>
  </si>
  <si>
    <t>玖佰壹拾伍</t>
  </si>
  <si>
    <t xml:space="preserve">NINE HUNDRED FIFTEEN </t>
  </si>
  <si>
    <t>玖佰壹拾陸</t>
  </si>
  <si>
    <t xml:space="preserve">NINE HUNDRED SIXTEEN </t>
  </si>
  <si>
    <t>玖佰壹拾柒</t>
  </si>
  <si>
    <t xml:space="preserve">NINE HUNDRED SEVENTEEN </t>
  </si>
  <si>
    <t>玖佰壹拾捌</t>
  </si>
  <si>
    <t xml:space="preserve">NINE HUNDRED EIGHTEEN </t>
  </si>
  <si>
    <t>玖佰壹拾玖</t>
  </si>
  <si>
    <t xml:space="preserve">NINE HUNDRED NINETEEN </t>
  </si>
  <si>
    <t>玖佰貳拾</t>
  </si>
  <si>
    <t xml:space="preserve">NINE HUNDRED TWENTY  </t>
  </si>
  <si>
    <t>玖佰貳拾壹</t>
  </si>
  <si>
    <t xml:space="preserve">NINE HUNDRED TWENTY ONE </t>
  </si>
  <si>
    <t>玖佰貳拾貳</t>
  </si>
  <si>
    <t xml:space="preserve">NINE HUNDRED TWENTY TWO </t>
  </si>
  <si>
    <t>玖佰貳拾參</t>
  </si>
  <si>
    <t xml:space="preserve">NINE HUNDRED TWENTY THREE </t>
  </si>
  <si>
    <t>玖佰貳拾肆</t>
  </si>
  <si>
    <t xml:space="preserve">NINE HUNDRED TWENTY FOUR </t>
  </si>
  <si>
    <t>玖佰貳拾伍</t>
  </si>
  <si>
    <t xml:space="preserve">NINE HUNDRED TWENTY FIVE </t>
  </si>
  <si>
    <t>玖佰貳拾陸</t>
  </si>
  <si>
    <t xml:space="preserve">NINE HUNDRED TWENTY SIX </t>
  </si>
  <si>
    <t>玖佰貳拾柒</t>
  </si>
  <si>
    <t xml:space="preserve">NINE HUNDRED TWENTY SEVEN </t>
  </si>
  <si>
    <t>玖佰貳拾捌</t>
  </si>
  <si>
    <t xml:space="preserve">NINE HUNDRED TWENTY EIGHT </t>
  </si>
  <si>
    <t>玖佰貳拾玖</t>
  </si>
  <si>
    <t xml:space="preserve">NINE HUNDRED TWENTY NINE </t>
  </si>
  <si>
    <t>玖佰參拾</t>
  </si>
  <si>
    <t xml:space="preserve">NINE HUNDRED THIRTY  </t>
  </si>
  <si>
    <t>玖佰參拾壹</t>
  </si>
  <si>
    <t xml:space="preserve">NINE HUNDRED THIRTY ONE </t>
  </si>
  <si>
    <t>玖佰參拾貳</t>
  </si>
  <si>
    <t xml:space="preserve">NINE HUNDRED THIRTY TWO </t>
  </si>
  <si>
    <t>玖佰參拾參</t>
  </si>
  <si>
    <t xml:space="preserve">NINE HUNDRED THIRTY THREE </t>
  </si>
  <si>
    <t>玖佰參拾肆</t>
  </si>
  <si>
    <t xml:space="preserve">NINE HUNDRED THIRTY FOUR </t>
  </si>
  <si>
    <t>玖佰參拾伍</t>
  </si>
  <si>
    <t xml:space="preserve">NINE HUNDRED THIRTY FIVE </t>
  </si>
  <si>
    <t>玖佰參拾陸</t>
  </si>
  <si>
    <t xml:space="preserve">NINE HUNDRED THIRTY SIX </t>
  </si>
  <si>
    <t>玖佰參拾柒</t>
  </si>
  <si>
    <t xml:space="preserve">NINE HUNDRED THIRTY SEVEN </t>
  </si>
  <si>
    <t>玖佰參拾捌</t>
  </si>
  <si>
    <t xml:space="preserve">NINE HUNDRED THIRTY EIGHT </t>
  </si>
  <si>
    <t>玖佰參拾玖</t>
  </si>
  <si>
    <t xml:space="preserve">NINE HUNDRED THIRTY NINE </t>
  </si>
  <si>
    <t>玖佰肆拾</t>
  </si>
  <si>
    <t xml:space="preserve">NINE HUNDRED FORTY  </t>
  </si>
  <si>
    <t>玖佰肆拾壹</t>
  </si>
  <si>
    <t xml:space="preserve">NINE HUNDRED FORTY ONE </t>
  </si>
  <si>
    <t>玖佰肆拾貳</t>
  </si>
  <si>
    <t xml:space="preserve">NINE HUNDRED FORTY TWO </t>
  </si>
  <si>
    <t>玖佰肆拾參</t>
  </si>
  <si>
    <t xml:space="preserve">NINE HUNDRED FORTY THREE </t>
  </si>
  <si>
    <t>玖佰肆拾肆</t>
  </si>
  <si>
    <t xml:space="preserve">NINE HUNDRED FORTY FOUR </t>
  </si>
  <si>
    <t>玖佰肆拾伍</t>
  </si>
  <si>
    <t xml:space="preserve">NINE HUNDRED FORTY FIVE </t>
  </si>
  <si>
    <t>玖佰肆拾陸</t>
  </si>
  <si>
    <t xml:space="preserve">NINE HUNDRED FORTY SIX </t>
  </si>
  <si>
    <t>玖佰肆拾柒</t>
  </si>
  <si>
    <t xml:space="preserve">NINE HUNDRED FORTY SEVEN </t>
  </si>
  <si>
    <t>玖佰肆拾捌</t>
  </si>
  <si>
    <t xml:space="preserve">NINE HUNDRED FORTY EIGHT </t>
  </si>
  <si>
    <t>玖佰肆拾玖</t>
  </si>
  <si>
    <t xml:space="preserve">NINE HUNDRED FORTY NINE </t>
  </si>
  <si>
    <t>玖佰伍拾</t>
  </si>
  <si>
    <t xml:space="preserve">NINE HUNDRED FIFTY  </t>
  </si>
  <si>
    <t>玖佰伍拾壹</t>
  </si>
  <si>
    <t xml:space="preserve">NINE HUNDRED FIFTY ONE </t>
  </si>
  <si>
    <t>玖佰伍拾貳</t>
  </si>
  <si>
    <t xml:space="preserve">NINE HUNDRED FIFTY TWO </t>
  </si>
  <si>
    <t>玖佰伍拾參</t>
  </si>
  <si>
    <t xml:space="preserve">NINE HUNDRED FIFTY THREE </t>
  </si>
  <si>
    <t>玖佰伍拾肆</t>
  </si>
  <si>
    <t xml:space="preserve">NINE HUNDRED FIFTY FOUR </t>
  </si>
  <si>
    <t>玖佰伍拾伍</t>
  </si>
  <si>
    <t xml:space="preserve">NINE HUNDRED FIFTY FIVE </t>
  </si>
  <si>
    <t>玖佰伍拾陸</t>
  </si>
  <si>
    <t xml:space="preserve">NINE HUNDRED FIFTY SIX </t>
  </si>
  <si>
    <t>玖佰伍拾柒</t>
  </si>
  <si>
    <t xml:space="preserve">NINE HUNDRED FIFTY SEVEN </t>
  </si>
  <si>
    <t>玖佰伍拾捌</t>
  </si>
  <si>
    <t xml:space="preserve">NINE HUNDRED FIFTY EIGHT </t>
  </si>
  <si>
    <t>玖佰伍拾玖</t>
  </si>
  <si>
    <t xml:space="preserve">NINE HUNDRED FIFTY NINE </t>
  </si>
  <si>
    <t>玖佰陸拾</t>
  </si>
  <si>
    <t xml:space="preserve">NINE HUNDRED SIXTY  </t>
  </si>
  <si>
    <t>玖佰陸拾壹</t>
  </si>
  <si>
    <t xml:space="preserve">NINE HUNDRED SIXTY ONE </t>
  </si>
  <si>
    <t>玖佰陸拾貳</t>
  </si>
  <si>
    <t xml:space="preserve">NINE HUNDRED SIXTY TWO </t>
  </si>
  <si>
    <t>玖佰陸拾參</t>
  </si>
  <si>
    <t xml:space="preserve">NINE HUNDRED SIXTY THREE </t>
  </si>
  <si>
    <t>玖佰陸拾肆</t>
  </si>
  <si>
    <t xml:space="preserve">NINE HUNDRED SIXTY FOUR </t>
  </si>
  <si>
    <t>玖佰陸拾伍</t>
  </si>
  <si>
    <t xml:space="preserve">NINE HUNDRED SIXTY FIVE </t>
  </si>
  <si>
    <t>玖佰陸拾陸</t>
  </si>
  <si>
    <t xml:space="preserve">NINE HUNDRED SIXTY SIX </t>
  </si>
  <si>
    <t>玖佰陸拾柒</t>
  </si>
  <si>
    <t xml:space="preserve">NINE HUNDRED SIXTY SEVEN </t>
  </si>
  <si>
    <t>玖佰陸拾捌</t>
  </si>
  <si>
    <t xml:space="preserve">NINE HUNDRED SIXTY EIGHT </t>
  </si>
  <si>
    <t>玖佰陸拾玖</t>
  </si>
  <si>
    <t xml:space="preserve">NINE HUNDRED SIXTY NINE </t>
  </si>
  <si>
    <t>玖佰柒拾</t>
  </si>
  <si>
    <t xml:space="preserve">NINE HUNDRED SEVENTY  </t>
  </si>
  <si>
    <t>玖佰柒拾壹</t>
  </si>
  <si>
    <t xml:space="preserve">NINE HUNDRED SEVENTY ONE </t>
  </si>
  <si>
    <t>玖佰柒拾貳</t>
  </si>
  <si>
    <t xml:space="preserve">NINE HUNDRED SEVENTY TWO </t>
  </si>
  <si>
    <t>玖佰柒拾參</t>
  </si>
  <si>
    <t xml:space="preserve">NINE HUNDRED SEVENTY THREE </t>
  </si>
  <si>
    <t>玖佰柒拾肆</t>
  </si>
  <si>
    <t xml:space="preserve">NINE HUNDRED SEVENTY FOUR </t>
  </si>
  <si>
    <t>玖佰柒拾伍</t>
  </si>
  <si>
    <t xml:space="preserve">NINE HUNDRED SEVENTY FIVE </t>
  </si>
  <si>
    <t>玖佰柒拾陸</t>
  </si>
  <si>
    <t xml:space="preserve">NINE HUNDRED SEVENTY SIX </t>
  </si>
  <si>
    <t>玖佰柒拾柒</t>
  </si>
  <si>
    <t xml:space="preserve">NINE HUNDRED SEVENTY SEVEN </t>
  </si>
  <si>
    <t>玖佰柒拾捌</t>
  </si>
  <si>
    <t xml:space="preserve">NINE HUNDRED SEVENTY EIGHT </t>
  </si>
  <si>
    <t>玖佰柒拾玖</t>
  </si>
  <si>
    <t xml:space="preserve">NINE HUNDRED SEVENTY NINE </t>
  </si>
  <si>
    <t>玖佰捌拾</t>
  </si>
  <si>
    <t xml:space="preserve">NINE HUNDRED EIGHTY  </t>
  </si>
  <si>
    <t>玖佰捌拾壹</t>
  </si>
  <si>
    <t xml:space="preserve">NINE HUNDRED EIGHTY ONE </t>
  </si>
  <si>
    <t>玖佰捌拾貳</t>
  </si>
  <si>
    <t xml:space="preserve">NINE HUNDRED EIGHTY TWO </t>
  </si>
  <si>
    <t>玖佰捌拾參</t>
  </si>
  <si>
    <t xml:space="preserve">NINE HUNDRED EIGHTY THREE </t>
  </si>
  <si>
    <t>玖佰捌拾肆</t>
  </si>
  <si>
    <t xml:space="preserve">NINE HUNDRED EIGHTY FOUR </t>
  </si>
  <si>
    <t>玖佰捌拾伍</t>
  </si>
  <si>
    <t xml:space="preserve">NINE HUNDRED EIGHTY FIVE </t>
  </si>
  <si>
    <t>玖佰捌拾陸</t>
  </si>
  <si>
    <t xml:space="preserve">NINE HUNDRED EIGHTY SIX </t>
  </si>
  <si>
    <t>玖佰捌拾柒</t>
  </si>
  <si>
    <t xml:space="preserve">NINE HUNDRED EIGHTY SEVEN </t>
  </si>
  <si>
    <t>玖佰捌拾捌</t>
  </si>
  <si>
    <t xml:space="preserve">NINE HUNDRED EIGHTY EIGHT </t>
  </si>
  <si>
    <t>玖佰捌拾玖</t>
  </si>
  <si>
    <t xml:space="preserve">NINE HUNDRED EIGHTY NINE </t>
  </si>
  <si>
    <t>玖佰玖拾</t>
  </si>
  <si>
    <t xml:space="preserve">NINE HUNDRED NINETY  </t>
  </si>
  <si>
    <t>玖佰玖拾壹</t>
  </si>
  <si>
    <t xml:space="preserve">NINE HUNDRED NINETY ONE </t>
  </si>
  <si>
    <t>玖佰玖拾貳</t>
  </si>
  <si>
    <t xml:space="preserve">NINE HUNDRED NINETY TWO </t>
  </si>
  <si>
    <t>玖佰玖拾參</t>
  </si>
  <si>
    <t xml:space="preserve">NINE HUNDRED NINETY THREE </t>
  </si>
  <si>
    <t>玖佰玖拾肆</t>
  </si>
  <si>
    <t xml:space="preserve">NINE HUNDRED NINETY FOUR </t>
  </si>
  <si>
    <t>玖佰玖拾伍</t>
  </si>
  <si>
    <t xml:space="preserve">NINE HUNDRED NINETY FIVE </t>
  </si>
  <si>
    <t>玖佰玖拾陸</t>
  </si>
  <si>
    <t xml:space="preserve">NINE HUNDRED NINETY SIX </t>
  </si>
  <si>
    <t>玖佰玖拾柒</t>
  </si>
  <si>
    <t xml:space="preserve">NINE HUNDRED NINETY SEVEN </t>
  </si>
  <si>
    <t>玖佰玖拾捌</t>
  </si>
  <si>
    <t xml:space="preserve">NINE HUNDRED NINETY EIGHT </t>
  </si>
  <si>
    <t>玖佰玖拾玖</t>
  </si>
  <si>
    <t xml:space="preserve">TWO </t>
    <phoneticPr fontId="1" type="noConversion"/>
  </si>
  <si>
    <t xml:space="preserve">THREE </t>
    <phoneticPr fontId="1" type="noConversion"/>
  </si>
  <si>
    <t xml:space="preserve">FOUR </t>
    <phoneticPr fontId="1" type="noConversion"/>
  </si>
  <si>
    <t xml:space="preserve">NINE HUNDRED NINETY NINE </t>
    <phoneticPr fontId="1" type="noConversion"/>
  </si>
  <si>
    <t xml:space="preserve">FIVE </t>
    <phoneticPr fontId="1" type="noConversion"/>
  </si>
  <si>
    <t xml:space="preserve">SIX </t>
    <phoneticPr fontId="1" type="noConversion"/>
  </si>
  <si>
    <t xml:space="preserve">SEVEN </t>
    <phoneticPr fontId="1" type="noConversion"/>
  </si>
  <si>
    <t xml:space="preserve">EIGHT </t>
    <phoneticPr fontId="1" type="noConversion"/>
  </si>
  <si>
    <t xml:space="preserve">NINE </t>
    <phoneticPr fontId="1" type="noConversion"/>
  </si>
  <si>
    <t xml:space="preserve">TEN </t>
    <phoneticPr fontId="1" type="noConversion"/>
  </si>
  <si>
    <t xml:space="preserve">ELEVEN </t>
    <phoneticPr fontId="1" type="noConversion"/>
  </si>
  <si>
    <t xml:space="preserve">TWELVE </t>
    <phoneticPr fontId="1" type="noConversion"/>
  </si>
  <si>
    <t xml:space="preserve">THIRTEEN </t>
    <phoneticPr fontId="1" type="noConversion"/>
  </si>
  <si>
    <t xml:space="preserve">FOURTEEN </t>
    <phoneticPr fontId="1" type="noConversion"/>
  </si>
  <si>
    <t xml:space="preserve">FIFTEEN </t>
    <phoneticPr fontId="1" type="noConversion"/>
  </si>
  <si>
    <t xml:space="preserve">SIXTEEN </t>
    <phoneticPr fontId="1" type="noConversion"/>
  </si>
  <si>
    <t xml:space="preserve">SEVENTEEN </t>
    <phoneticPr fontId="1" type="noConversion"/>
  </si>
  <si>
    <t xml:space="preserve">EIGHTEEN </t>
    <phoneticPr fontId="1" type="noConversion"/>
  </si>
  <si>
    <t xml:space="preserve">NINETEEN </t>
    <phoneticPr fontId="1" type="noConversion"/>
  </si>
  <si>
    <t xml:space="preserve">TWENTY  </t>
    <phoneticPr fontId="1" type="noConversion"/>
  </si>
  <si>
    <t xml:space="preserve">TWENTY ONE </t>
    <phoneticPr fontId="1" type="noConversion"/>
  </si>
  <si>
    <t xml:space="preserve">TWENTY TWO </t>
    <phoneticPr fontId="1" type="noConversion"/>
  </si>
  <si>
    <t xml:space="preserve">TWENTY THREE </t>
    <phoneticPr fontId="1" type="noConversion"/>
  </si>
  <si>
    <t xml:space="preserve">TWENTY FOUR </t>
    <phoneticPr fontId="1" type="noConversion"/>
  </si>
  <si>
    <t xml:space="preserve">TWENTY FIVE </t>
    <phoneticPr fontId="1" type="noConversion"/>
  </si>
  <si>
    <t xml:space="preserve">TWENTY SIX </t>
    <phoneticPr fontId="1" type="noConversion"/>
  </si>
  <si>
    <t xml:space="preserve">TWENTY SEVEN </t>
    <phoneticPr fontId="1" type="noConversion"/>
  </si>
  <si>
    <t xml:space="preserve">TWENTY EIGHT </t>
    <phoneticPr fontId="1" type="noConversion"/>
  </si>
  <si>
    <t xml:space="preserve">TWENTY NINE </t>
    <phoneticPr fontId="1" type="noConversion"/>
  </si>
  <si>
    <t xml:space="preserve">THIRTY  </t>
    <phoneticPr fontId="1" type="noConversion"/>
  </si>
  <si>
    <t xml:space="preserve">THIRTY ONE </t>
    <phoneticPr fontId="1" type="noConversion"/>
  </si>
  <si>
    <t xml:space="preserve">THIRTY TWO </t>
    <phoneticPr fontId="1" type="noConversion"/>
  </si>
  <si>
    <t xml:space="preserve">THIRTY THREE </t>
    <phoneticPr fontId="1" type="noConversion"/>
  </si>
  <si>
    <t xml:space="preserve">THIRTY FOUR </t>
    <phoneticPr fontId="1" type="noConversion"/>
  </si>
  <si>
    <t>THE SUM OF</t>
    <phoneticPr fontId="1" type="noConversion"/>
  </si>
  <si>
    <t>DRAFT NO.</t>
    <phoneticPr fontId="1" type="noConversion"/>
  </si>
  <si>
    <t>FOR</t>
    <phoneticPr fontId="1" type="noConversion"/>
  </si>
  <si>
    <t>DRAWN UNDER</t>
    <phoneticPr fontId="1" type="noConversion"/>
  </si>
  <si>
    <t>IRREVOCABLE L/C NO.</t>
    <phoneticPr fontId="1" type="noConversion"/>
  </si>
  <si>
    <t>TO</t>
    <phoneticPr fontId="1" type="noConversion"/>
  </si>
  <si>
    <t>AT</t>
    <phoneticPr fontId="1" type="noConversion"/>
  </si>
  <si>
    <r>
      <t xml:space="preserve">PAY TO THE ORDER OF </t>
    </r>
    <r>
      <rPr>
        <b/>
        <sz val="10"/>
        <rFont val="Arial"/>
        <family val="2"/>
      </rPr>
      <t>E.SUN COMMERCIAL BANK, LTD.</t>
    </r>
    <phoneticPr fontId="1" type="noConversion"/>
  </si>
  <si>
    <t>DATE:</t>
    <phoneticPr fontId="1" type="noConversion"/>
  </si>
  <si>
    <t>VALUE RECEIVED</t>
    <phoneticPr fontId="1" type="noConversion"/>
  </si>
  <si>
    <t>AUTHORIZED SIGNATURE</t>
    <phoneticPr fontId="1" type="noConversion"/>
  </si>
  <si>
    <t>THE SUM OF</t>
    <phoneticPr fontId="1" type="noConversion"/>
  </si>
  <si>
    <t>USD</t>
    <phoneticPr fontId="1" type="noConversion"/>
  </si>
  <si>
    <t>JPY</t>
    <phoneticPr fontId="1" type="noConversion"/>
  </si>
  <si>
    <t>HKD</t>
    <phoneticPr fontId="1" type="noConversion"/>
  </si>
  <si>
    <t>EUR</t>
    <phoneticPr fontId="1" type="noConversion"/>
  </si>
  <si>
    <t>AUD</t>
    <phoneticPr fontId="1" type="noConversion"/>
  </si>
  <si>
    <t>NZD</t>
    <phoneticPr fontId="1" type="noConversion"/>
  </si>
  <si>
    <t>US DOLLARS</t>
    <phoneticPr fontId="1" type="noConversion"/>
  </si>
  <si>
    <t>JAPANESE YEN</t>
    <phoneticPr fontId="1" type="noConversion"/>
  </si>
  <si>
    <t>HONG KONG DOLLARS</t>
    <phoneticPr fontId="1" type="noConversion"/>
  </si>
  <si>
    <t>EURO</t>
    <phoneticPr fontId="1" type="noConversion"/>
  </si>
  <si>
    <t>AUDTRALIAN DOLLARS</t>
    <phoneticPr fontId="1" type="noConversion"/>
  </si>
  <si>
    <t>BILL OF EXCHANGE</t>
    <phoneticPr fontId="1" type="noConversion"/>
  </si>
  <si>
    <t>DATED</t>
    <phoneticPr fontId="1" type="noConversion"/>
  </si>
  <si>
    <t>NEW ZEALAND DOLLARS</t>
    <phoneticPr fontId="1" type="noConversion"/>
  </si>
  <si>
    <t>Draft</t>
  </si>
  <si>
    <t>Invoice</t>
  </si>
  <si>
    <t>B/L</t>
  </si>
  <si>
    <t>Weight List</t>
  </si>
  <si>
    <t xml:space="preserve">       OBU</t>
    <phoneticPr fontId="1" type="noConversion"/>
  </si>
  <si>
    <t>受理單位：</t>
    <phoneticPr fontId="1" type="noConversion"/>
  </si>
  <si>
    <t>銀行編號：_____________________</t>
    <phoneticPr fontId="1" type="noConversion"/>
  </si>
  <si>
    <t>)</t>
    <phoneticPr fontId="1" type="noConversion"/>
  </si>
  <si>
    <r>
      <t xml:space="preserve">OF THIS </t>
    </r>
    <r>
      <rPr>
        <b/>
        <sz val="10"/>
        <rFont val="Arial"/>
        <family val="2"/>
      </rPr>
      <t>FIRST</t>
    </r>
    <r>
      <rPr>
        <sz val="10"/>
        <rFont val="Arial"/>
        <family val="2"/>
      </rPr>
      <t xml:space="preserve"> OF EXCHANGE (SECOND THE SAME TENOR AND DATE BEING UNPAID)</t>
    </r>
    <phoneticPr fontId="1" type="noConversion"/>
  </si>
  <si>
    <r>
      <t xml:space="preserve">OF THIS </t>
    </r>
    <r>
      <rPr>
        <b/>
        <sz val="10"/>
        <rFont val="Arial"/>
        <family val="2"/>
      </rPr>
      <t>SECOND</t>
    </r>
    <r>
      <rPr>
        <sz val="10"/>
        <rFont val="Arial"/>
        <family val="2"/>
      </rPr>
      <t xml:space="preserve"> OF EXCHANGE (FIRST THE SAME TENOR AND DATE BEING UNPAID)</t>
    </r>
    <phoneticPr fontId="1" type="noConversion"/>
  </si>
  <si>
    <t>BILL OF EXCHANGE</t>
  </si>
  <si>
    <t>BILL OF EXCHANGE</t>
    <phoneticPr fontId="1" type="noConversion"/>
  </si>
  <si>
    <t>CAD</t>
    <phoneticPr fontId="1" type="noConversion"/>
  </si>
  <si>
    <t>CANADIAN DOLLARS</t>
    <phoneticPr fontId="1" type="noConversion"/>
  </si>
  <si>
    <t>SGD</t>
    <phoneticPr fontId="1" type="noConversion"/>
  </si>
  <si>
    <t>SINGAPORE DOLLARS</t>
    <phoneticPr fontId="1" type="noConversion"/>
  </si>
  <si>
    <t>CHF</t>
    <phoneticPr fontId="1" type="noConversion"/>
  </si>
  <si>
    <t>SWISS FRANCS</t>
    <phoneticPr fontId="1" type="noConversion"/>
  </si>
  <si>
    <t>SEK</t>
    <phoneticPr fontId="1" type="noConversion"/>
  </si>
  <si>
    <t>SWEDISH KRONA</t>
    <phoneticPr fontId="1" type="noConversion"/>
  </si>
  <si>
    <t>GBP</t>
    <phoneticPr fontId="1" type="noConversion"/>
  </si>
  <si>
    <t>POUNDS STERLING</t>
    <phoneticPr fontId="1" type="noConversion"/>
  </si>
  <si>
    <t>ZAR</t>
    <phoneticPr fontId="1" type="noConversion"/>
  </si>
  <si>
    <t>SOUTH AFRICAN RAND</t>
    <phoneticPr fontId="1" type="noConversion"/>
  </si>
  <si>
    <t>MXN</t>
    <phoneticPr fontId="1" type="noConversion"/>
  </si>
  <si>
    <t>MEXICAN PESO</t>
    <phoneticPr fontId="1" type="noConversion"/>
  </si>
  <si>
    <t>THB</t>
    <phoneticPr fontId="1" type="noConversion"/>
  </si>
  <si>
    <t>THAI BAHT</t>
    <phoneticPr fontId="1" type="noConversion"/>
  </si>
  <si>
    <t>CNY</t>
    <phoneticPr fontId="1" type="noConversion"/>
  </si>
  <si>
    <t>USD</t>
    <phoneticPr fontId="1" type="noConversion"/>
  </si>
  <si>
    <t>US DOLLARS</t>
    <phoneticPr fontId="1" type="noConversion"/>
  </si>
  <si>
    <t>JPY</t>
    <phoneticPr fontId="1" type="noConversion"/>
  </si>
  <si>
    <t>JAPANESE YEN</t>
    <phoneticPr fontId="1" type="noConversion"/>
  </si>
  <si>
    <t>HKD</t>
    <phoneticPr fontId="1" type="noConversion"/>
  </si>
  <si>
    <t>HONG KONG DOLLARS</t>
    <phoneticPr fontId="1" type="noConversion"/>
  </si>
  <si>
    <t>EUR</t>
    <phoneticPr fontId="1" type="noConversion"/>
  </si>
  <si>
    <t>EURO</t>
    <phoneticPr fontId="1" type="noConversion"/>
  </si>
  <si>
    <t>AUD</t>
    <phoneticPr fontId="1" type="noConversion"/>
  </si>
  <si>
    <t>AUDTRALIAN DOLLARS</t>
    <phoneticPr fontId="1" type="noConversion"/>
  </si>
  <si>
    <t>NZD</t>
    <phoneticPr fontId="1" type="noConversion"/>
  </si>
  <si>
    <t>NEW ZEALAND DOLLARS</t>
    <phoneticPr fontId="1" type="noConversion"/>
  </si>
  <si>
    <t xml:space="preserve">D/A, </t>
    <phoneticPr fontId="1" type="noConversion"/>
  </si>
  <si>
    <t xml:space="preserve">         Credit the proceeds after deducting the interest and charges.</t>
    <phoneticPr fontId="1" type="noConversion"/>
  </si>
  <si>
    <t xml:space="preserve">         Credit the proceeds upon the funds received from your correspondent.</t>
    <phoneticPr fontId="1" type="noConversion"/>
  </si>
  <si>
    <t>CAD</t>
    <phoneticPr fontId="1" type="noConversion"/>
  </si>
  <si>
    <t>AWB</t>
    <phoneticPr fontId="1" type="noConversion"/>
  </si>
  <si>
    <t>Cert. of</t>
    <phoneticPr fontId="1" type="noConversion"/>
  </si>
  <si>
    <t>Insp.</t>
    <phoneticPr fontId="1" type="noConversion"/>
  </si>
  <si>
    <t>Ben's</t>
    <phoneticPr fontId="1" type="noConversion"/>
  </si>
  <si>
    <t>Origin</t>
    <phoneticPr fontId="1" type="noConversion"/>
  </si>
  <si>
    <t>Cert.</t>
    <phoneticPr fontId="1" type="noConversion"/>
  </si>
  <si>
    <t>本申請書最後一頁為附加之條款，申請人悉數了解且同意，並自行留存無需送回，此外如有申請書跨頁或有附件請加蓋騎縫章。</t>
    <phoneticPr fontId="1" type="noConversion"/>
  </si>
  <si>
    <t>驗印</t>
    <phoneticPr fontId="1" type="noConversion"/>
  </si>
  <si>
    <t>核章</t>
    <phoneticPr fontId="1" type="noConversion"/>
  </si>
  <si>
    <t>經辦</t>
    <phoneticPr fontId="1" type="noConversion"/>
  </si>
  <si>
    <t>Insurance</t>
    <phoneticPr fontId="1" type="noConversion"/>
  </si>
  <si>
    <t>出口押匯</t>
    <phoneticPr fontId="1" type="noConversion"/>
  </si>
  <si>
    <t>信用狀下託收</t>
    <phoneticPr fontId="1" type="noConversion"/>
  </si>
  <si>
    <t>OBU</t>
    <phoneticPr fontId="1" type="noConversion"/>
  </si>
  <si>
    <t>DBU</t>
    <phoneticPr fontId="1" type="noConversion"/>
  </si>
  <si>
    <t>類別</t>
    <phoneticPr fontId="1" type="noConversion"/>
  </si>
  <si>
    <t>案件別</t>
    <phoneticPr fontId="1" type="noConversion"/>
  </si>
  <si>
    <t>費用負擔</t>
    <phoneticPr fontId="1" type="noConversion"/>
  </si>
  <si>
    <t>付款人</t>
    <phoneticPr fontId="1" type="noConversion"/>
  </si>
  <si>
    <t>公司</t>
    <phoneticPr fontId="1" type="noConversion"/>
  </si>
  <si>
    <t>拒絕證書</t>
    <phoneticPr fontId="1" type="noConversion"/>
  </si>
  <si>
    <t>作成</t>
    <phoneticPr fontId="1" type="noConversion"/>
  </si>
  <si>
    <t>無須作成</t>
    <phoneticPr fontId="1" type="noConversion"/>
  </si>
  <si>
    <t>撥款方式</t>
    <phoneticPr fontId="1" type="noConversion"/>
  </si>
  <si>
    <t>撥入外存</t>
    <phoneticPr fontId="1" type="noConversion"/>
  </si>
  <si>
    <t>台幣入台存</t>
    <phoneticPr fontId="1" type="noConversion"/>
  </si>
  <si>
    <t>預售兌新台幣入台存</t>
    <phoneticPr fontId="1" type="noConversion"/>
  </si>
  <si>
    <t>其他</t>
    <phoneticPr fontId="1" type="noConversion"/>
  </si>
  <si>
    <t>JPY</t>
    <phoneticPr fontId="1" type="noConversion"/>
  </si>
  <si>
    <t>D/P</t>
    <phoneticPr fontId="1" type="noConversion"/>
  </si>
  <si>
    <t>D/A</t>
    <phoneticPr fontId="1" type="noConversion"/>
  </si>
  <si>
    <t>零</t>
  </si>
  <si>
    <t>數值</t>
    <phoneticPr fontId="1" type="noConversion"/>
  </si>
  <si>
    <t>結果</t>
    <phoneticPr fontId="1" type="noConversion"/>
  </si>
  <si>
    <t>兆位數</t>
    <phoneticPr fontId="1" type="noConversion"/>
  </si>
  <si>
    <t>拾億位數</t>
    <phoneticPr fontId="1" type="noConversion"/>
  </si>
  <si>
    <t>百萬位數</t>
    <phoneticPr fontId="1" type="noConversion"/>
  </si>
  <si>
    <t>千位數</t>
    <phoneticPr fontId="1" type="noConversion"/>
  </si>
  <si>
    <t>千位數內</t>
    <phoneticPr fontId="1" type="noConversion"/>
  </si>
  <si>
    <t>小數點以下</t>
    <phoneticPr fontId="1" type="noConversion"/>
  </si>
  <si>
    <t>整</t>
    <phoneticPr fontId="1" type="noConversion"/>
  </si>
  <si>
    <t>壹</t>
  </si>
  <si>
    <t xml:space="preserve">ONE </t>
    <phoneticPr fontId="1" type="noConversion"/>
  </si>
  <si>
    <t>貳</t>
  </si>
  <si>
    <t>參</t>
  </si>
  <si>
    <t>肆</t>
  </si>
  <si>
    <t>伍</t>
  </si>
  <si>
    <t>陸</t>
  </si>
  <si>
    <t>柒</t>
  </si>
  <si>
    <t>捌</t>
  </si>
  <si>
    <t>玖</t>
  </si>
  <si>
    <t>壹拾</t>
  </si>
  <si>
    <t>壹拾壹</t>
  </si>
  <si>
    <t>壹拾貳</t>
  </si>
  <si>
    <t>壹拾參</t>
  </si>
  <si>
    <t>壹拾肆</t>
  </si>
  <si>
    <t>壹拾伍</t>
  </si>
  <si>
    <t>壹拾陸</t>
  </si>
  <si>
    <t>壹拾柒</t>
  </si>
  <si>
    <t>壹拾捌</t>
  </si>
  <si>
    <t>壹拾玖</t>
  </si>
  <si>
    <t>貳拾</t>
  </si>
  <si>
    <t>貳拾壹</t>
  </si>
  <si>
    <t>貳拾貳</t>
  </si>
  <si>
    <t>貳拾參</t>
  </si>
  <si>
    <t>貳拾肆</t>
  </si>
  <si>
    <t>貳拾伍</t>
  </si>
  <si>
    <t>貳拾陸</t>
  </si>
  <si>
    <t>貳拾柒</t>
  </si>
  <si>
    <t>貳拾捌</t>
  </si>
  <si>
    <t>貳拾玖</t>
  </si>
  <si>
    <t>參拾</t>
  </si>
  <si>
    <t>參拾壹</t>
  </si>
  <si>
    <t>參拾貳</t>
  </si>
  <si>
    <t>參拾參</t>
  </si>
  <si>
    <t>參拾肆</t>
  </si>
  <si>
    <t>參拾伍</t>
  </si>
  <si>
    <t xml:space="preserve">THIRTY FIVE </t>
  </si>
  <si>
    <t>參拾陸</t>
  </si>
  <si>
    <t xml:space="preserve">THIRTY SIX </t>
  </si>
  <si>
    <t>參拾柒</t>
  </si>
  <si>
    <t xml:space="preserve">THIRTY SEVEN </t>
  </si>
  <si>
    <t>參拾捌</t>
  </si>
  <si>
    <t xml:space="preserve">THIRTY EIGHT </t>
  </si>
  <si>
    <t>參拾玖</t>
  </si>
  <si>
    <t xml:space="preserve">THIRTY NINE </t>
  </si>
  <si>
    <t>肆拾</t>
  </si>
  <si>
    <t xml:space="preserve">FORTY  </t>
  </si>
  <si>
    <t>肆拾壹</t>
  </si>
  <si>
    <t xml:space="preserve">FORTY ONE </t>
  </si>
  <si>
    <t>肆拾貳</t>
  </si>
  <si>
    <t xml:space="preserve">FORTY TWO </t>
  </si>
  <si>
    <t>肆拾參</t>
  </si>
  <si>
    <t xml:space="preserve">FORTY THREE </t>
  </si>
  <si>
    <t>肆拾肆</t>
  </si>
  <si>
    <t xml:space="preserve">FORTY FOUR </t>
  </si>
  <si>
    <t>肆拾伍</t>
  </si>
  <si>
    <t xml:space="preserve">FORTY FIVE </t>
  </si>
  <si>
    <t>肆拾陸</t>
  </si>
  <si>
    <t xml:space="preserve">FORTY SIX </t>
  </si>
  <si>
    <t>肆拾柒</t>
  </si>
  <si>
    <t xml:space="preserve">FORTY SEVEN </t>
  </si>
  <si>
    <t>肆拾捌</t>
  </si>
  <si>
    <t xml:space="preserve">FORTY EIGHT </t>
  </si>
  <si>
    <t>肆拾玖</t>
  </si>
  <si>
    <t xml:space="preserve">FORTY NINE </t>
  </si>
  <si>
    <t>伍拾</t>
  </si>
  <si>
    <t xml:space="preserve">FIFTY  </t>
  </si>
  <si>
    <t>伍拾壹</t>
  </si>
  <si>
    <t xml:space="preserve">FIFTY ONE </t>
  </si>
  <si>
    <t>伍拾貳</t>
  </si>
  <si>
    <t xml:space="preserve">FIFTY TWO </t>
  </si>
  <si>
    <t>伍拾參</t>
  </si>
  <si>
    <t xml:space="preserve">FIFTY THREE </t>
  </si>
  <si>
    <t>伍拾肆</t>
  </si>
  <si>
    <t xml:space="preserve">FIFTY FOUR </t>
  </si>
  <si>
    <t>伍拾伍</t>
  </si>
  <si>
    <t xml:space="preserve">FIFTY FIVE </t>
  </si>
  <si>
    <t>伍拾陸</t>
  </si>
  <si>
    <t xml:space="preserve">FIFTY SIX </t>
  </si>
  <si>
    <t>伍拾柒</t>
  </si>
  <si>
    <t xml:space="preserve">FIFTY SEVEN </t>
  </si>
  <si>
    <t>伍拾捌</t>
  </si>
  <si>
    <t xml:space="preserve">FIFTY EIGHT </t>
  </si>
  <si>
    <t>伍拾玖</t>
  </si>
  <si>
    <t xml:space="preserve">FIFTY NINE </t>
  </si>
  <si>
    <t>陸拾</t>
  </si>
  <si>
    <t xml:space="preserve">SIXTY  </t>
  </si>
  <si>
    <t>陸拾壹</t>
  </si>
  <si>
    <t xml:space="preserve">SIXTY ONE </t>
  </si>
  <si>
    <t>陸拾貳</t>
  </si>
  <si>
    <t xml:space="preserve">SIXTY TWO </t>
  </si>
  <si>
    <t>陸拾參</t>
  </si>
  <si>
    <t xml:space="preserve">SIXTY THREE </t>
  </si>
  <si>
    <t>陸拾肆</t>
  </si>
  <si>
    <t xml:space="preserve">SIXTY FOUR </t>
  </si>
  <si>
    <t>陸拾伍</t>
  </si>
  <si>
    <t xml:space="preserve">SIXTY FIVE </t>
  </si>
  <si>
    <t>陸拾陸</t>
  </si>
  <si>
    <t xml:space="preserve">SIXTY SIX </t>
  </si>
  <si>
    <t>陸拾柒</t>
  </si>
  <si>
    <t xml:space="preserve">SIXTY SEVEN </t>
  </si>
  <si>
    <t>陸拾捌</t>
  </si>
  <si>
    <t xml:space="preserve">SIXTY EIGHT </t>
  </si>
  <si>
    <t>陸拾玖</t>
  </si>
  <si>
    <t xml:space="preserve">SIXTY NINE </t>
  </si>
  <si>
    <t>柒拾</t>
  </si>
  <si>
    <t xml:space="preserve">SEVENTY  </t>
  </si>
  <si>
    <t>柒拾壹</t>
  </si>
  <si>
    <t xml:space="preserve">SEVENTY ONE </t>
  </si>
  <si>
    <t>柒拾貳</t>
  </si>
  <si>
    <t xml:space="preserve">SEVENTY TWO </t>
  </si>
  <si>
    <t>柒拾參</t>
  </si>
  <si>
    <t xml:space="preserve">SEVENTY THREE </t>
  </si>
  <si>
    <t>柒拾肆</t>
  </si>
  <si>
    <t xml:space="preserve">SEVENTY FOUR </t>
  </si>
  <si>
    <t>柒拾伍</t>
  </si>
  <si>
    <t xml:space="preserve">SEVENTY FIVE </t>
  </si>
  <si>
    <t>柒拾陸</t>
  </si>
  <si>
    <t xml:space="preserve">SEVENTY SIX </t>
  </si>
  <si>
    <t>柒拾柒</t>
  </si>
  <si>
    <t xml:space="preserve">SEVENTY SEVEN </t>
  </si>
  <si>
    <t>柒拾捌</t>
  </si>
  <si>
    <t xml:space="preserve">SEVENTY EIGHT </t>
  </si>
  <si>
    <t>柒拾玖</t>
  </si>
  <si>
    <t xml:space="preserve">SEVENTY NINE </t>
  </si>
  <si>
    <t>捌拾</t>
  </si>
  <si>
    <t xml:space="preserve">EIGHTY  </t>
  </si>
  <si>
    <t>捌拾壹</t>
  </si>
  <si>
    <t xml:space="preserve">EIGHTY ONE </t>
  </si>
  <si>
    <t>捌拾貳</t>
  </si>
  <si>
    <t xml:space="preserve">EIGHTY TWO </t>
  </si>
  <si>
    <t>捌拾參</t>
  </si>
  <si>
    <t xml:space="preserve">EIGHTY THREE </t>
  </si>
  <si>
    <t>捌拾肆</t>
  </si>
  <si>
    <t xml:space="preserve">EIGHTY FOUR </t>
  </si>
  <si>
    <t>捌拾伍</t>
  </si>
  <si>
    <t xml:space="preserve">EIGHTY FIVE </t>
  </si>
  <si>
    <t>捌拾陸</t>
  </si>
  <si>
    <t xml:space="preserve">EIGHTY SIX </t>
  </si>
  <si>
    <t>捌拾柒</t>
  </si>
  <si>
    <t xml:space="preserve">EIGHTY SEVEN </t>
  </si>
  <si>
    <t>捌拾捌</t>
  </si>
  <si>
    <t xml:space="preserve">EIGHTY EIGHT </t>
  </si>
  <si>
    <t>捌拾玖</t>
  </si>
  <si>
    <t xml:space="preserve">EIGHTY NINE </t>
  </si>
  <si>
    <t>玖拾</t>
  </si>
  <si>
    <t xml:space="preserve">NINETY  </t>
  </si>
  <si>
    <t>玖拾壹</t>
  </si>
  <si>
    <t xml:space="preserve">NINETY ONE </t>
  </si>
  <si>
    <t>玖拾貳</t>
  </si>
  <si>
    <t xml:space="preserve">NINETY TWO </t>
  </si>
  <si>
    <t>玖拾參</t>
  </si>
  <si>
    <t xml:space="preserve">NINETY THREE </t>
  </si>
  <si>
    <t>玖拾肆</t>
  </si>
  <si>
    <t xml:space="preserve">NINETY FOUR </t>
  </si>
  <si>
    <t>玖拾伍</t>
  </si>
  <si>
    <t xml:space="preserve">NINETY FIVE </t>
  </si>
  <si>
    <t>玖拾陸</t>
  </si>
  <si>
    <t xml:space="preserve">NINETY SIX </t>
  </si>
  <si>
    <t>玖拾柒</t>
  </si>
  <si>
    <t xml:space="preserve">NINETY SEVEN </t>
  </si>
  <si>
    <t>玖拾捌</t>
  </si>
  <si>
    <t xml:space="preserve">NINETY EIGHT </t>
  </si>
  <si>
    <t>玖拾玖</t>
  </si>
  <si>
    <t xml:space="preserve">NINETY NINE </t>
  </si>
  <si>
    <t>壹佰</t>
  </si>
  <si>
    <t xml:space="preserve">ONE HUNDRED  </t>
  </si>
  <si>
    <t>壹佰零壹</t>
  </si>
  <si>
    <t xml:space="preserve">ONE HUNDRED ONE </t>
  </si>
  <si>
    <t>壹佰零貳</t>
  </si>
  <si>
    <t xml:space="preserve">ONE HUNDRED TWO </t>
  </si>
  <si>
    <t>壹佰零參</t>
  </si>
  <si>
    <t xml:space="preserve">ONE HUNDRED THREE </t>
  </si>
  <si>
    <t>壹佰零肆</t>
  </si>
  <si>
    <t xml:space="preserve">ONE HUNDRED FOUR </t>
  </si>
  <si>
    <t>壹佰零伍</t>
  </si>
  <si>
    <t xml:space="preserve">ONE HUNDRED FIVE </t>
  </si>
  <si>
    <t>壹佰零陸</t>
  </si>
  <si>
    <t xml:space="preserve">ONE HUNDRED SIX </t>
  </si>
  <si>
    <t>壹佰零柒</t>
  </si>
  <si>
    <t xml:space="preserve">ONE HUNDRED SEVEN </t>
  </si>
  <si>
    <t>壹佰零捌</t>
  </si>
  <si>
    <t xml:space="preserve">ONE HUNDRED EIGHT </t>
  </si>
  <si>
    <t>壹佰零玖</t>
  </si>
  <si>
    <t xml:space="preserve">ONE HUNDRED NINE </t>
  </si>
  <si>
    <t>壹佰壹拾</t>
  </si>
  <si>
    <t xml:space="preserve">ONE HUNDRED TEN </t>
  </si>
  <si>
    <t>壹佰壹拾壹</t>
  </si>
  <si>
    <t xml:space="preserve">ONE HUNDRED ELEVEN </t>
  </si>
  <si>
    <t>壹佰壹拾貳</t>
  </si>
  <si>
    <t xml:space="preserve">ONE HUNDRED TWELVE </t>
  </si>
  <si>
    <t>壹佰壹拾參</t>
  </si>
  <si>
    <t xml:space="preserve">ONE HUNDRED THIRTEEN </t>
  </si>
  <si>
    <t>壹佰壹拾肆</t>
  </si>
  <si>
    <t xml:space="preserve">ONE HUNDRED FOURTEEN </t>
  </si>
  <si>
    <t>壹佰壹拾伍</t>
  </si>
  <si>
    <t xml:space="preserve">ONE HUNDRED FIFTEEN </t>
  </si>
  <si>
    <t>壹佰壹拾陸</t>
  </si>
  <si>
    <t xml:space="preserve">ONE HUNDRED SIXTEEN </t>
  </si>
  <si>
    <t>壹佰壹拾柒</t>
  </si>
  <si>
    <t xml:space="preserve">ONE HUNDRED SEVENTEEN </t>
  </si>
  <si>
    <t>壹佰壹拾捌</t>
  </si>
  <si>
    <t xml:space="preserve">ONE HUNDRED EIGHTEEN </t>
  </si>
  <si>
    <t>壹佰壹拾玖</t>
  </si>
  <si>
    <t xml:space="preserve">ONE HUNDRED NINETEEN </t>
  </si>
  <si>
    <t>壹佰貳拾</t>
  </si>
  <si>
    <t xml:space="preserve">ONE HUNDRED TWENTY  </t>
  </si>
  <si>
    <t>壹佰貳拾壹</t>
  </si>
  <si>
    <t xml:space="preserve">ONE HUNDRED TWENTY ONE </t>
  </si>
  <si>
    <t>壹佰貳拾貳</t>
  </si>
  <si>
    <t xml:space="preserve">ONE HUNDRED TWENTY TWO </t>
  </si>
  <si>
    <t>壹佰貳拾參</t>
  </si>
  <si>
    <t xml:space="preserve">ONE HUNDRED TWENTY THREE </t>
  </si>
  <si>
    <t>壹佰貳拾肆</t>
  </si>
  <si>
    <t xml:space="preserve">ONE HUNDRED TWENTY FOUR </t>
  </si>
  <si>
    <t>壹佰貳拾伍</t>
  </si>
  <si>
    <t xml:space="preserve">ONE HUNDRED TWENTY FIVE </t>
  </si>
  <si>
    <t>壹佰貳拾陸</t>
  </si>
  <si>
    <t xml:space="preserve">ONE HUNDRED TWENTY SIX </t>
  </si>
  <si>
    <t>壹佰貳拾柒</t>
  </si>
  <si>
    <t xml:space="preserve">ONE HUNDRED TWENTY SEVEN </t>
  </si>
  <si>
    <t>壹佰貳拾捌</t>
  </si>
  <si>
    <t xml:space="preserve">ONE HUNDRED TWENTY EIGHT </t>
  </si>
  <si>
    <t>壹佰貳拾玖</t>
  </si>
  <si>
    <t xml:space="preserve">ONE HUNDRED TWENTY NINE </t>
  </si>
  <si>
    <t>壹佰參拾</t>
  </si>
  <si>
    <t xml:space="preserve">ONE HUNDRED THIRTY  </t>
  </si>
  <si>
    <t>壹佰參拾壹</t>
  </si>
  <si>
    <t xml:space="preserve">ONE HUNDRED THIRTY ONE </t>
  </si>
  <si>
    <t>壹佰參拾貳</t>
  </si>
  <si>
    <t xml:space="preserve">ONE HUNDRED THIRTY TWO </t>
  </si>
  <si>
    <t>壹佰參拾參</t>
  </si>
  <si>
    <t xml:space="preserve">ONE HUNDRED THIRTY THREE </t>
  </si>
  <si>
    <t>壹佰參拾肆</t>
  </si>
  <si>
    <t xml:space="preserve">ONE HUNDRED THIRTY FOUR </t>
  </si>
  <si>
    <t>壹佰參拾伍</t>
  </si>
  <si>
    <t xml:space="preserve">ONE HUNDRED THIRTY FIVE </t>
  </si>
  <si>
    <t>壹佰參拾陸</t>
  </si>
  <si>
    <t xml:space="preserve">ONE HUNDRED THIRTY SIX </t>
  </si>
  <si>
    <t>壹佰參拾柒</t>
  </si>
  <si>
    <t xml:space="preserve">ONE HUNDRED THIRTY SEVEN </t>
  </si>
  <si>
    <t>壹佰參拾捌</t>
  </si>
  <si>
    <t xml:space="preserve">ONE HUNDRED THIRTY EIGHT </t>
  </si>
  <si>
    <t>壹佰參拾玖</t>
  </si>
  <si>
    <t xml:space="preserve">ONE HUNDRED THIRTY NINE </t>
  </si>
  <si>
    <t>壹佰肆拾</t>
  </si>
  <si>
    <t xml:space="preserve">ONE HUNDRED FORTY  </t>
  </si>
  <si>
    <t>壹佰肆拾壹</t>
  </si>
  <si>
    <t xml:space="preserve">ONE HUNDRED FORTY ONE </t>
  </si>
  <si>
    <t>壹佰肆拾貳</t>
  </si>
  <si>
    <t xml:space="preserve">ONE HUNDRED FORTY TWO </t>
  </si>
  <si>
    <t>壹佰肆拾參</t>
  </si>
  <si>
    <t xml:space="preserve">ONE HUNDRED FORTY THREE </t>
  </si>
  <si>
    <t>壹佰肆拾肆</t>
  </si>
  <si>
    <t xml:space="preserve">ONE HUNDRED FORTY FOUR </t>
  </si>
  <si>
    <t>壹佰肆拾伍</t>
  </si>
  <si>
    <t xml:space="preserve">ONE HUNDRED FORTY FIVE </t>
  </si>
  <si>
    <t>壹佰肆拾陸</t>
  </si>
  <si>
    <t xml:space="preserve">ONE HUNDRED FORTY SIX </t>
  </si>
  <si>
    <t>壹佰肆拾柒</t>
  </si>
  <si>
    <t xml:space="preserve">ONE HUNDRED FORTY SEVEN </t>
  </si>
  <si>
    <t>壹佰肆拾捌</t>
  </si>
  <si>
    <t xml:space="preserve">ONE HUNDRED FORTY EIGHT </t>
  </si>
  <si>
    <t>壹佰肆拾玖</t>
  </si>
  <si>
    <t xml:space="preserve">ONE HUNDRED FORTY NINE </t>
  </si>
  <si>
    <t>壹佰伍拾</t>
  </si>
  <si>
    <t xml:space="preserve">ONE HUNDRED FIFTY  </t>
  </si>
  <si>
    <t>壹佰伍拾壹</t>
  </si>
  <si>
    <t xml:space="preserve">ONE HUNDRED FIFTY ONE </t>
  </si>
  <si>
    <t>壹佰伍拾貳</t>
  </si>
  <si>
    <t xml:space="preserve">ONE HUNDRED FIFTY TWO </t>
  </si>
  <si>
    <t>壹佰伍拾參</t>
  </si>
  <si>
    <t xml:space="preserve">ONE HUNDRED FIFTY THREE </t>
  </si>
  <si>
    <t>壹佰伍拾肆</t>
  </si>
  <si>
    <t xml:space="preserve">ONE HUNDRED FIFTY FOUR </t>
  </si>
  <si>
    <t>壹佰伍拾伍</t>
  </si>
  <si>
    <t xml:space="preserve">ONE HUNDRED FIFTY FIVE </t>
  </si>
  <si>
    <t>壹佰伍拾陸</t>
  </si>
  <si>
    <t xml:space="preserve">ONE HUNDRED FIFTY SIX </t>
  </si>
  <si>
    <t>壹佰伍拾柒</t>
  </si>
  <si>
    <t xml:space="preserve">ONE HUNDRED FIFTY SEVEN </t>
  </si>
  <si>
    <t>壹佰伍拾捌</t>
  </si>
  <si>
    <t xml:space="preserve">ONE HUNDRED FIFTY EIGHT </t>
  </si>
  <si>
    <t>壹佰伍拾玖</t>
  </si>
  <si>
    <t xml:space="preserve">ONE HUNDRED FIFTY NINE </t>
  </si>
  <si>
    <t>壹佰陸拾</t>
  </si>
  <si>
    <t xml:space="preserve">ONE HUNDRED SIXTY  </t>
  </si>
  <si>
    <t>壹佰陸拾壹</t>
  </si>
  <si>
    <t xml:space="preserve">ONE HUNDRED SIXTY ONE </t>
  </si>
  <si>
    <t>壹佰陸拾貳</t>
  </si>
  <si>
    <t xml:space="preserve">ONE HUNDRED SIXTY TWO </t>
  </si>
  <si>
    <t>壹佰陸拾參</t>
  </si>
  <si>
    <t xml:space="preserve">ONE HUNDRED SIXTY THREE </t>
  </si>
  <si>
    <t>壹佰陸拾肆</t>
  </si>
  <si>
    <t xml:space="preserve">ONE HUNDRED SIXTY FOUR </t>
  </si>
  <si>
    <t>壹佰陸拾伍</t>
  </si>
  <si>
    <t xml:space="preserve">ONE HUNDRED SIXTY FIVE </t>
  </si>
  <si>
    <t>壹佰陸拾陸</t>
  </si>
  <si>
    <t xml:space="preserve">ONE HUNDRED SIXTY SIX </t>
  </si>
  <si>
    <t>壹佰陸拾柒</t>
  </si>
  <si>
    <t xml:space="preserve">ONE HUNDRED SIXTY SEVEN </t>
  </si>
  <si>
    <t>壹佰陸拾捌</t>
  </si>
  <si>
    <t xml:space="preserve">ONE HUNDRED SIXTY EIGHT </t>
  </si>
  <si>
    <t>壹佰陸拾玖</t>
  </si>
  <si>
    <t xml:space="preserve">ONE HUNDRED SIXTY NINE </t>
  </si>
  <si>
    <t>壹佰柒拾</t>
  </si>
  <si>
    <t xml:space="preserve">ONE HUNDRED SEVENTY  </t>
  </si>
  <si>
    <t>壹佰柒拾壹</t>
  </si>
  <si>
    <t xml:space="preserve">ONE HUNDRED SEVENTY ONE </t>
  </si>
  <si>
    <t>壹佰柒拾貳</t>
  </si>
  <si>
    <t xml:space="preserve">ONE HUNDRED SEVENTY TWO </t>
  </si>
  <si>
    <t>壹佰柒拾參</t>
  </si>
  <si>
    <t xml:space="preserve">ONE HUNDRED SEVENTY THREE </t>
  </si>
  <si>
    <t>壹佰柒拾肆</t>
  </si>
  <si>
    <t xml:space="preserve">ONE HUNDRED SEVENTY FOUR </t>
  </si>
  <si>
    <t>壹佰柒拾伍</t>
  </si>
  <si>
    <t xml:space="preserve">ONE HUNDRED SEVENTY FIVE </t>
  </si>
  <si>
    <t>壹佰柒拾陸</t>
  </si>
  <si>
    <t xml:space="preserve">ONE HUNDRED SEVENTY SIX </t>
  </si>
  <si>
    <t>壹佰柒拾柒</t>
  </si>
  <si>
    <t xml:space="preserve">ONE HUNDRED SEVENTY SEVEN </t>
  </si>
  <si>
    <t>壹佰柒拾捌</t>
  </si>
  <si>
    <t xml:space="preserve">ONE HUNDRED SEVENTY EIGHT </t>
  </si>
  <si>
    <t>壹佰柒拾玖</t>
  </si>
  <si>
    <t xml:space="preserve">ONE HUNDRED SEVENTY NINE </t>
  </si>
  <si>
    <t>壹佰捌拾</t>
  </si>
  <si>
    <t xml:space="preserve">ONE HUNDRED EIGHTY  </t>
  </si>
  <si>
    <t>壹佰捌拾壹</t>
  </si>
  <si>
    <t xml:space="preserve">ONE HUNDRED EIGHTY ONE </t>
  </si>
  <si>
    <t>壹佰捌拾貳</t>
  </si>
  <si>
    <t xml:space="preserve">ONE HUNDRED EIGHTY TWO </t>
  </si>
  <si>
    <t>壹佰捌拾參</t>
  </si>
  <si>
    <t xml:space="preserve">ONE HUNDRED EIGHTY THREE </t>
  </si>
  <si>
    <t>壹佰捌拾肆</t>
  </si>
  <si>
    <t xml:space="preserve">ONE HUNDRED EIGHTY FOUR </t>
  </si>
  <si>
    <t>壹佰捌拾伍</t>
  </si>
  <si>
    <t xml:space="preserve">ONE HUNDRED EIGHTY FIVE </t>
  </si>
  <si>
    <t>壹佰捌拾陸</t>
  </si>
  <si>
    <t xml:space="preserve">ONE HUNDRED EIGHTY SIX </t>
  </si>
  <si>
    <t>壹佰捌拾柒</t>
  </si>
  <si>
    <t xml:space="preserve">ONE HUNDRED EIGHTY SEVEN </t>
  </si>
  <si>
    <t>壹佰捌拾捌</t>
  </si>
  <si>
    <t xml:space="preserve">ONE HUNDRED EIGHTY EIGHT </t>
  </si>
  <si>
    <t>壹佰捌拾玖</t>
  </si>
  <si>
    <t xml:space="preserve">ONE HUNDRED EIGHTY NINE </t>
  </si>
  <si>
    <t>壹佰玖拾</t>
  </si>
  <si>
    <t xml:space="preserve">ONE HUNDRED NINETY  </t>
  </si>
  <si>
    <t>壹佰玖拾壹</t>
  </si>
  <si>
    <t xml:space="preserve">ONE HUNDRED NINETY ONE </t>
  </si>
  <si>
    <t>壹佰玖拾貳</t>
  </si>
  <si>
    <t xml:space="preserve">ONE HUNDRED NINETY TWO </t>
  </si>
  <si>
    <t>壹佰玖拾參</t>
  </si>
  <si>
    <t xml:space="preserve">ONE HUNDRED NINETY THREE </t>
  </si>
  <si>
    <t>壹佰玖拾肆</t>
  </si>
  <si>
    <t xml:space="preserve">ONE HUNDRED NINETY FOUR </t>
  </si>
  <si>
    <t>壹佰玖拾伍</t>
  </si>
  <si>
    <t xml:space="preserve">ONE HUNDRED NINETY FIVE </t>
  </si>
  <si>
    <t>壹佰玖拾陸</t>
  </si>
  <si>
    <t xml:space="preserve">ONE HUNDRED NINETY SIX </t>
  </si>
  <si>
    <t>壹佰玖拾柒</t>
  </si>
  <si>
    <t xml:space="preserve">ONE HUNDRED NINETY SEVEN </t>
  </si>
  <si>
    <t>壹佰玖拾捌</t>
  </si>
  <si>
    <t xml:space="preserve">ONE HUNDRED NINETY EIGHT </t>
  </si>
  <si>
    <t>壹佰玖拾玖</t>
  </si>
  <si>
    <t xml:space="preserve">ONE HUNDRED NINETY NINE </t>
  </si>
  <si>
    <t>貳佰</t>
  </si>
  <si>
    <t xml:space="preserve">TWO HUNDRED  </t>
  </si>
  <si>
    <t>貳佰零壹</t>
  </si>
  <si>
    <t xml:space="preserve">TWO HUNDRED ONE </t>
  </si>
  <si>
    <t>貳佰零貳</t>
  </si>
  <si>
    <t xml:space="preserve">TWO HUNDRED TWO </t>
  </si>
  <si>
    <t>貳佰零參</t>
  </si>
  <si>
    <t xml:space="preserve">TWO HUNDRED THREE </t>
  </si>
  <si>
    <t>貳佰零肆</t>
  </si>
  <si>
    <t xml:space="preserve">TWO HUNDRED FOUR </t>
  </si>
  <si>
    <t>貳佰零伍</t>
  </si>
  <si>
    <t xml:space="preserve">TWO HUNDRED FIVE </t>
  </si>
  <si>
    <t>貳佰零陸</t>
  </si>
  <si>
    <t xml:space="preserve">TWO HUNDRED SIX </t>
  </si>
  <si>
    <t>貳佰零柒</t>
  </si>
  <si>
    <t xml:space="preserve">TWO HUNDRED SEVEN </t>
  </si>
  <si>
    <t>貳佰零捌</t>
  </si>
  <si>
    <t xml:space="preserve">TWO HUNDRED EIGHT </t>
  </si>
  <si>
    <t>貳佰零玖</t>
  </si>
  <si>
    <t xml:space="preserve">TWO HUNDRED NINE </t>
  </si>
  <si>
    <t>貳佰壹拾</t>
  </si>
  <si>
    <t xml:space="preserve">TWO HUNDRED TEN </t>
  </si>
  <si>
    <t>貳佰壹拾壹</t>
  </si>
  <si>
    <t xml:space="preserve">TWO HUNDRED ELEVEN </t>
  </si>
  <si>
    <t>貳佰壹拾貳</t>
  </si>
  <si>
    <t xml:space="preserve">TWO HUNDRED TWELVE </t>
  </si>
  <si>
    <t>貳佰壹拾參</t>
  </si>
  <si>
    <t xml:space="preserve">TWO HUNDRED THIRTEEN </t>
  </si>
  <si>
    <t>貳佰壹拾肆</t>
  </si>
  <si>
    <t xml:space="preserve">TWO HUNDRED FOURTEEN </t>
  </si>
  <si>
    <t>貳佰壹拾伍</t>
  </si>
  <si>
    <t xml:space="preserve">TWO HUNDRED FIFTEEN </t>
  </si>
  <si>
    <t>貳佰壹拾陸</t>
  </si>
  <si>
    <t xml:space="preserve">TWO HUNDRED SIXTEEN </t>
  </si>
  <si>
    <t>貳佰壹拾柒</t>
  </si>
  <si>
    <t xml:space="preserve">TWO HUNDRED SEVENTEEN </t>
  </si>
  <si>
    <t>貳佰壹拾捌</t>
  </si>
  <si>
    <t xml:space="preserve">TWO HUNDRED EIGHTEEN </t>
  </si>
  <si>
    <t>貳佰壹拾玖</t>
  </si>
  <si>
    <t xml:space="preserve">TWO HUNDRED NINETEEN </t>
  </si>
  <si>
    <t>貳佰貳拾</t>
  </si>
  <si>
    <t xml:space="preserve">TWO HUNDRED TWENTY  </t>
  </si>
  <si>
    <t>貳佰貳拾壹</t>
  </si>
  <si>
    <t xml:space="preserve">TWO HUNDRED TWENTY ONE </t>
  </si>
  <si>
    <t>貳佰貳拾貳</t>
  </si>
  <si>
    <t xml:space="preserve">TWO HUNDRED TWENTY TWO </t>
  </si>
  <si>
    <t>貳佰貳拾參</t>
  </si>
  <si>
    <t xml:space="preserve">TWO HUNDRED TWENTY THREE </t>
  </si>
  <si>
    <t>貳佰貳拾肆</t>
  </si>
  <si>
    <t xml:space="preserve">TWO HUNDRED TWENTY FOUR </t>
  </si>
  <si>
    <t>貳佰貳拾伍</t>
  </si>
  <si>
    <t xml:space="preserve">TWO HUNDRED TWENTY FIVE </t>
  </si>
  <si>
    <t>貳佰貳拾陸</t>
  </si>
  <si>
    <t xml:space="preserve">TWO HUNDRED TWENTY SIX </t>
  </si>
  <si>
    <t>貳佰貳拾柒</t>
  </si>
  <si>
    <t xml:space="preserve">TWO HUNDRED TWENTY SEVEN </t>
  </si>
  <si>
    <t>貳佰貳拾捌</t>
  </si>
  <si>
    <t xml:space="preserve">TWO HUNDRED TWENTY EIGHT </t>
  </si>
  <si>
    <t>貳佰貳拾玖</t>
  </si>
  <si>
    <t xml:space="preserve">TWO HUNDRED TWENTY NINE </t>
  </si>
  <si>
    <t>貳佰參拾</t>
  </si>
  <si>
    <t xml:space="preserve">TWO HUNDRED THIRTY  </t>
  </si>
  <si>
    <t>貳佰參拾壹</t>
  </si>
  <si>
    <t xml:space="preserve">TWO HUNDRED THIRTY ONE </t>
  </si>
  <si>
    <t>貳佰參拾貳</t>
  </si>
  <si>
    <t xml:space="preserve">TWO HUNDRED THIRTY TWO </t>
  </si>
  <si>
    <t>貳佰參拾參</t>
  </si>
  <si>
    <t xml:space="preserve">TWO HUNDRED THIRTY THREE </t>
  </si>
  <si>
    <t>貳佰參拾肆</t>
  </si>
  <si>
    <t xml:space="preserve">TWO HUNDRED THIRTY FOUR </t>
  </si>
  <si>
    <t>貳佰參拾伍</t>
  </si>
  <si>
    <t xml:space="preserve">TWO HUNDRED THIRTY FIVE </t>
  </si>
  <si>
    <t>貳佰參拾陸</t>
  </si>
  <si>
    <t xml:space="preserve">TWO HUNDRED THIRTY SIX </t>
  </si>
  <si>
    <t>貳佰參拾柒</t>
  </si>
  <si>
    <t xml:space="preserve">TWO HUNDRED THIRTY SEVEN </t>
  </si>
  <si>
    <t>貳佰參拾捌</t>
  </si>
  <si>
    <t xml:space="preserve">TWO HUNDRED THIRTY EIGHT </t>
  </si>
  <si>
    <t>貳佰參拾玖</t>
  </si>
  <si>
    <t xml:space="preserve">TWO HUNDRED THIRTY NINE </t>
  </si>
  <si>
    <t>貳佰肆拾</t>
  </si>
  <si>
    <t xml:space="preserve">TWO HUNDRED FORTY  </t>
  </si>
  <si>
    <t>貳佰肆拾壹</t>
  </si>
  <si>
    <t xml:space="preserve">TWO HUNDRED FORTY ONE </t>
  </si>
  <si>
    <t>貳佰肆拾貳</t>
  </si>
  <si>
    <t xml:space="preserve">TWO HUNDRED FORTY TWO </t>
  </si>
  <si>
    <t>貳佰肆拾參</t>
  </si>
  <si>
    <t xml:space="preserve">TWO HUNDRED FORTY THREE </t>
  </si>
  <si>
    <t>貳佰肆拾肆</t>
  </si>
  <si>
    <t xml:space="preserve">TWO HUNDRED FORTY FOUR </t>
  </si>
  <si>
    <t>貳佰肆拾伍</t>
  </si>
  <si>
    <t xml:space="preserve">TWO HUNDRED FORTY FIVE </t>
  </si>
  <si>
    <t>貳佰肆拾陸</t>
  </si>
  <si>
    <t xml:space="preserve">TWO HUNDRED FORTY SIX </t>
  </si>
  <si>
    <t>貳佰肆拾柒</t>
  </si>
  <si>
    <t xml:space="preserve">TWO HUNDRED FORTY SEVEN </t>
  </si>
  <si>
    <t>貳佰肆拾捌</t>
  </si>
  <si>
    <t xml:space="preserve">TWO HUNDRED FORTY EIGHT </t>
  </si>
  <si>
    <t>貳佰肆拾玖</t>
  </si>
  <si>
    <t xml:space="preserve">TWO HUNDRED FORTY NINE </t>
  </si>
  <si>
    <t>貳佰伍拾</t>
  </si>
  <si>
    <t xml:space="preserve">TWO HUNDRED FIFTY  </t>
  </si>
  <si>
    <t>貳佰伍拾壹</t>
  </si>
  <si>
    <t xml:space="preserve">TWO HUNDRED FIFTY ONE </t>
  </si>
  <si>
    <t>貳佰伍拾貳</t>
  </si>
  <si>
    <t xml:space="preserve">TWO HUNDRED FIFTY TWO </t>
  </si>
  <si>
    <t>貳佰伍拾參</t>
  </si>
  <si>
    <t xml:space="preserve">TWO HUNDRED FIFTY THREE </t>
  </si>
  <si>
    <t>貳佰伍拾肆</t>
  </si>
  <si>
    <t xml:space="preserve">TWO HUNDRED FIFTY FOUR </t>
  </si>
  <si>
    <t>貳佰伍拾伍</t>
  </si>
  <si>
    <t xml:space="preserve">TWO HUNDRED FIFTY FIVE </t>
  </si>
  <si>
    <t>貳佰伍拾陸</t>
  </si>
  <si>
    <t xml:space="preserve">TWO HUNDRED FIFTY SIX </t>
  </si>
  <si>
    <t>貳佰伍拾柒</t>
  </si>
  <si>
    <t xml:space="preserve">TWO HUNDRED FIFTY SEVEN </t>
  </si>
  <si>
    <t>貳佰伍拾捌</t>
  </si>
  <si>
    <t xml:space="preserve">TWO HUNDRED FIFTY EIGHT </t>
  </si>
  <si>
    <t>貳佰伍拾玖</t>
  </si>
  <si>
    <t xml:space="preserve">TWO HUNDRED FIFTY NINE </t>
  </si>
  <si>
    <t>貳佰陸拾</t>
  </si>
  <si>
    <t xml:space="preserve">TWO HUNDRED SIXTY  </t>
  </si>
  <si>
    <t>貳佰陸拾壹</t>
  </si>
  <si>
    <t xml:space="preserve">TWO HUNDRED SIXTY ONE </t>
  </si>
  <si>
    <t>貳佰陸拾貳</t>
  </si>
  <si>
    <t xml:space="preserve">TWO HUNDRED SIXTY TWO </t>
  </si>
  <si>
    <t>貳佰陸拾參</t>
  </si>
  <si>
    <t xml:space="preserve">TWO HUNDRED SIXTY THREE </t>
  </si>
  <si>
    <t>貳佰陸拾肆</t>
  </si>
  <si>
    <t xml:space="preserve">TWO HUNDRED SIXTY FOUR </t>
  </si>
  <si>
    <t>貳佰陸拾伍</t>
  </si>
  <si>
    <t xml:space="preserve">TWO HUNDRED SIXTY FIVE </t>
  </si>
  <si>
    <t>貳佰陸拾陸</t>
  </si>
  <si>
    <t xml:space="preserve">TWO HUNDRED SIXTY SIX </t>
  </si>
  <si>
    <t>貳佰陸拾柒</t>
  </si>
  <si>
    <t xml:space="preserve">TWO HUNDRED SIXTY SEVEN </t>
  </si>
  <si>
    <t>貳佰陸拾捌</t>
  </si>
  <si>
    <t xml:space="preserve">TWO HUNDRED SIXTY EIGHT </t>
  </si>
  <si>
    <t>貳佰陸拾玖</t>
  </si>
  <si>
    <t xml:space="preserve">TWO HUNDRED SIXTY NINE </t>
  </si>
  <si>
    <t>貳佰柒拾</t>
  </si>
  <si>
    <t xml:space="preserve">TWO HUNDRED SEVENTY  </t>
  </si>
  <si>
    <t>貳佰柒拾壹</t>
  </si>
  <si>
    <t xml:space="preserve">TWO HUNDRED SEVENTY ONE </t>
  </si>
  <si>
    <t>貳佰柒拾貳</t>
  </si>
  <si>
    <t xml:space="preserve">TWO HUNDRED SEVENTY TWO </t>
  </si>
  <si>
    <t>貳佰柒拾參</t>
  </si>
  <si>
    <t xml:space="preserve">TWO HUNDRED SEVENTY THREE </t>
  </si>
  <si>
    <t>貳佰柒拾肆</t>
  </si>
  <si>
    <t xml:space="preserve">TWO HUNDRED SEVENTY FOUR </t>
  </si>
  <si>
    <t>貳佰柒拾伍</t>
  </si>
  <si>
    <t xml:space="preserve">TWO HUNDRED SEVENTY FIVE </t>
  </si>
  <si>
    <t>貳佰柒拾陸</t>
  </si>
  <si>
    <t xml:space="preserve">TWO HUNDRED SEVENTY SIX </t>
  </si>
  <si>
    <t>貳佰柒拾柒</t>
  </si>
  <si>
    <t xml:space="preserve">TWO HUNDRED SEVENTY SEVEN </t>
  </si>
  <si>
    <t>貳佰柒拾捌</t>
  </si>
  <si>
    <t xml:space="preserve">TWO HUNDRED SEVENTY EIGHT </t>
  </si>
  <si>
    <t>貳佰柒拾玖</t>
  </si>
  <si>
    <t xml:space="preserve">TWO HUNDRED SEVENTY NINE </t>
  </si>
  <si>
    <t>貳佰捌拾</t>
  </si>
  <si>
    <t xml:space="preserve">TWO HUNDRED EIGHTY  </t>
  </si>
  <si>
    <t>貳佰捌拾壹</t>
  </si>
  <si>
    <t xml:space="preserve">TWO HUNDRED EIGHTY ONE </t>
  </si>
  <si>
    <t>貳佰捌拾貳</t>
  </si>
  <si>
    <t xml:space="preserve">TWO HUNDRED EIGHTY TWO </t>
  </si>
  <si>
    <t>貳佰捌拾參</t>
  </si>
  <si>
    <t xml:space="preserve">TWO HUNDRED EIGHTY THREE </t>
  </si>
  <si>
    <t>貳佰捌拾肆</t>
  </si>
  <si>
    <t xml:space="preserve">TWO HUNDRED EIGHTY FOUR </t>
  </si>
  <si>
    <t>貳佰捌拾伍</t>
  </si>
  <si>
    <t xml:space="preserve">TWO HUNDRED EIGHTY FIVE </t>
  </si>
  <si>
    <t>貳佰捌拾陸</t>
  </si>
  <si>
    <t xml:space="preserve">TWO HUNDRED EIGHTY SIX </t>
  </si>
  <si>
    <t>貳佰捌拾柒</t>
  </si>
  <si>
    <t xml:space="preserve">TWO HUNDRED EIGHTY SEVEN </t>
  </si>
  <si>
    <t>貳佰捌拾捌</t>
  </si>
  <si>
    <t xml:space="preserve">TWO HUNDRED EIGHTY EIGHT </t>
  </si>
  <si>
    <t>貳佰捌拾玖</t>
  </si>
  <si>
    <t xml:space="preserve">TWO HUNDRED EIGHTY NINE </t>
  </si>
  <si>
    <t>貳佰玖拾</t>
  </si>
  <si>
    <t xml:space="preserve">TWO HUNDRED NINETY  </t>
  </si>
  <si>
    <t>貳佰玖拾壹</t>
  </si>
  <si>
    <t xml:space="preserve">TWO HUNDRED NINETY ONE </t>
  </si>
  <si>
    <t>貳佰玖拾貳</t>
  </si>
  <si>
    <t xml:space="preserve">TWO HUNDRED NINETY TWO </t>
  </si>
  <si>
    <t>貳佰玖拾參</t>
  </si>
  <si>
    <t xml:space="preserve">TWO HUNDRED NINETY THREE </t>
  </si>
  <si>
    <t>貳佰玖拾肆</t>
  </si>
  <si>
    <t xml:space="preserve">TWO HUNDRED NINETY FOUR </t>
  </si>
  <si>
    <t>貳佰玖拾伍</t>
  </si>
  <si>
    <t xml:space="preserve">TWO HUNDRED NINETY FIVE </t>
  </si>
  <si>
    <t>貳佰玖拾陸</t>
  </si>
  <si>
    <t xml:space="preserve">TWO HUNDRED NINETY SIX </t>
  </si>
  <si>
    <t>貳佰玖拾柒</t>
  </si>
  <si>
    <t xml:space="preserve">TWO HUNDRED NINETY SEVEN </t>
  </si>
  <si>
    <t>貳佰玖拾捌</t>
  </si>
  <si>
    <t xml:space="preserve">TWO HUNDRED NINETY EIGHT </t>
  </si>
  <si>
    <t>貳佰玖拾玖</t>
  </si>
  <si>
    <t xml:space="preserve">TWO HUNDRED NINETY NINE </t>
  </si>
  <si>
    <t>參佰</t>
  </si>
  <si>
    <t xml:space="preserve">THREE HUNDRED  </t>
  </si>
  <si>
    <t>參佰零壹</t>
  </si>
  <si>
    <t>TWD</t>
    <phoneticPr fontId="1" type="noConversion"/>
  </si>
  <si>
    <t>NEW TAIWAN DOLLAR</t>
    <phoneticPr fontId="1" type="noConversion"/>
  </si>
  <si>
    <t>NEW TAIWAN DOLLAR</t>
    <phoneticPr fontId="1" type="noConversion"/>
  </si>
  <si>
    <t xml:space="preserve">THREE HUNDRED ONE </t>
  </si>
  <si>
    <t>參佰零貳</t>
  </si>
  <si>
    <t xml:space="preserve">THREE HUNDRED TWO </t>
  </si>
  <si>
    <t>參佰零參</t>
  </si>
  <si>
    <t xml:space="preserve">THREE HUNDRED THREE </t>
  </si>
  <si>
    <t>參佰零肆</t>
  </si>
  <si>
    <t xml:space="preserve">THREE HUNDRED FOUR </t>
  </si>
  <si>
    <t>參佰零伍</t>
  </si>
  <si>
    <t xml:space="preserve">THREE HUNDRED FIVE </t>
  </si>
  <si>
    <t>參佰零陸</t>
  </si>
  <si>
    <t xml:space="preserve">THREE HUNDRED SIX </t>
  </si>
  <si>
    <t>參佰零柒</t>
  </si>
  <si>
    <t xml:space="preserve">THREE HUNDRED SEVEN </t>
  </si>
  <si>
    <t>參佰零捌</t>
  </si>
  <si>
    <t xml:space="preserve">THREE HUNDRED EIGHT </t>
  </si>
  <si>
    <t>參佰零玖</t>
  </si>
  <si>
    <t xml:space="preserve">THREE HUNDRED NINE </t>
  </si>
  <si>
    <t>參佰壹拾</t>
  </si>
  <si>
    <t xml:space="preserve">THREE HUNDRED TEN </t>
  </si>
  <si>
    <t>參佰壹拾壹</t>
  </si>
  <si>
    <t xml:space="preserve">THREE HUNDRED ELEVEN </t>
  </si>
  <si>
    <t>參佰壹拾貳</t>
  </si>
  <si>
    <t xml:space="preserve">THREE HUNDRED TWELVE </t>
  </si>
  <si>
    <t>參佰壹拾參</t>
  </si>
  <si>
    <t xml:space="preserve">THREE HUNDRED THIRTEEN </t>
  </si>
  <si>
    <t>參佰壹拾肆</t>
  </si>
  <si>
    <t xml:space="preserve">THREE HUNDRED FOURTEEN </t>
  </si>
  <si>
    <t>參佰壹拾伍</t>
  </si>
  <si>
    <t xml:space="preserve">THREE HUNDRED FIFTEEN </t>
  </si>
  <si>
    <t>參佰壹拾陸</t>
  </si>
  <si>
    <t xml:space="preserve">THREE HUNDRED SIXTEEN </t>
  </si>
  <si>
    <t>參佰壹拾柒</t>
  </si>
  <si>
    <t xml:space="preserve">THREE HUNDRED SEVENTEEN </t>
  </si>
  <si>
    <t>參佰壹拾捌</t>
  </si>
  <si>
    <t xml:space="preserve">THREE HUNDRED EIGHTEEN </t>
  </si>
  <si>
    <t>參佰壹拾玖</t>
  </si>
  <si>
    <t xml:space="preserve">THREE HUNDRED NINETEEN </t>
  </si>
  <si>
    <t>參佰貳拾</t>
  </si>
  <si>
    <t xml:space="preserve">THREE HUNDRED TWENTY  </t>
  </si>
  <si>
    <t>參佰貳拾壹</t>
  </si>
  <si>
    <t xml:space="preserve">THREE HUNDRED TWENTY ONE </t>
  </si>
  <si>
    <t>參佰貳拾貳</t>
  </si>
  <si>
    <t xml:space="preserve">THREE HUNDRED TWENTY TWO </t>
  </si>
  <si>
    <t>參佰貳拾參</t>
  </si>
  <si>
    <t xml:space="preserve">THREE HUNDRED TWENTY THREE </t>
  </si>
  <si>
    <t>參佰貳拾肆</t>
  </si>
  <si>
    <t xml:space="preserve">THREE HUNDRED TWENTY FOUR </t>
  </si>
  <si>
    <t>參佰貳拾伍</t>
  </si>
  <si>
    <t xml:space="preserve">THREE HUNDRED TWENTY FIVE </t>
  </si>
  <si>
    <t>參佰貳拾陸</t>
  </si>
  <si>
    <t xml:space="preserve">THREE HUNDRED TWENTY SIX </t>
  </si>
  <si>
    <t>參佰貳拾柒</t>
  </si>
  <si>
    <t xml:space="preserve">THREE HUNDRED TWENTY SEVEN </t>
  </si>
  <si>
    <t>參佰貳拾捌</t>
  </si>
  <si>
    <t xml:space="preserve">THREE HUNDRED TWENTY EIGHT </t>
  </si>
  <si>
    <t>參佰貳拾玖</t>
  </si>
  <si>
    <t xml:space="preserve">THREE HUNDRED TWENTY NINE </t>
  </si>
  <si>
    <t>參佰參拾</t>
  </si>
  <si>
    <t xml:space="preserve">THREE HUNDRED THIRTY  </t>
  </si>
  <si>
    <t>參佰參拾壹</t>
  </si>
  <si>
    <t xml:space="preserve">THREE HUNDRED THIRTY ONE </t>
  </si>
  <si>
    <t>參佰參拾貳</t>
  </si>
  <si>
    <t xml:space="preserve">THREE HUNDRED THIRTY TWO </t>
  </si>
  <si>
    <t>參佰參拾參</t>
  </si>
  <si>
    <t xml:space="preserve">THREE HUNDRED THIRTY THREE </t>
  </si>
  <si>
    <t>參佰參拾肆</t>
  </si>
  <si>
    <t xml:space="preserve">THREE HUNDRED THIRTY FOUR </t>
  </si>
  <si>
    <t>參佰參拾伍</t>
  </si>
  <si>
    <t xml:space="preserve">THREE HUNDRED THIRTY FIVE </t>
  </si>
  <si>
    <t>參佰參拾陸</t>
  </si>
  <si>
    <t xml:space="preserve">THREE HUNDRED THIRTY SIX </t>
  </si>
  <si>
    <t>參佰參拾柒</t>
  </si>
  <si>
    <t xml:space="preserve">THREE HUNDRED THIRTY SEVEN </t>
  </si>
  <si>
    <t>參佰參拾捌</t>
  </si>
  <si>
    <t xml:space="preserve">THREE HUNDRED THIRTY EIGHT </t>
  </si>
  <si>
    <t>參佰參拾玖</t>
  </si>
  <si>
    <t xml:space="preserve">THREE HUNDRED THIRTY NINE </t>
  </si>
  <si>
    <t>參佰肆拾</t>
  </si>
  <si>
    <t xml:space="preserve">THREE HUNDRED FORTY  </t>
  </si>
  <si>
    <t>參佰肆拾壹</t>
  </si>
  <si>
    <t xml:space="preserve">THREE HUNDRED FORTY ONE </t>
  </si>
  <si>
    <t>參佰肆拾貳</t>
  </si>
  <si>
    <t xml:space="preserve">THREE HUNDRED FORTY TWO </t>
  </si>
  <si>
    <t>參佰肆拾參</t>
  </si>
  <si>
    <t xml:space="preserve">THREE HUNDRED FORTY THREE </t>
  </si>
  <si>
    <t>參佰肆拾肆</t>
  </si>
  <si>
    <t xml:space="preserve">THREE HUNDRED FORTY FOUR </t>
  </si>
  <si>
    <t>參佰肆拾伍</t>
  </si>
  <si>
    <t xml:space="preserve">THREE HUNDRED FORTY FIVE </t>
  </si>
  <si>
    <t>參佰肆拾陸</t>
  </si>
  <si>
    <t xml:space="preserve">THREE HUNDRED FORTY SIX </t>
  </si>
  <si>
    <t>參佰肆拾柒</t>
  </si>
  <si>
    <t xml:space="preserve">THREE HUNDRED FORTY SEVEN </t>
  </si>
  <si>
    <t>參佰肆拾捌</t>
  </si>
  <si>
    <t xml:space="preserve">THREE HUNDRED FORTY EIGHT </t>
  </si>
  <si>
    <t>參佰肆拾玖</t>
  </si>
  <si>
    <t xml:space="preserve">THREE HUNDRED FORTY NINE </t>
  </si>
  <si>
    <t>參佰伍拾</t>
  </si>
  <si>
    <t xml:space="preserve">THREE HUNDRED FIFTY  </t>
  </si>
  <si>
    <t>參佰伍拾壹</t>
  </si>
  <si>
    <t xml:space="preserve">THREE HUNDRED FIFTY ONE </t>
  </si>
  <si>
    <t>參佰伍拾貳</t>
  </si>
  <si>
    <t xml:space="preserve">THREE HUNDRED FIFTY TWO </t>
  </si>
  <si>
    <t>參佰伍拾參</t>
  </si>
  <si>
    <t xml:space="preserve">THREE HUNDRED FIFTY THREE </t>
  </si>
  <si>
    <t>參佰伍拾肆</t>
  </si>
  <si>
    <t xml:space="preserve">THREE HUNDRED FIFTY FOUR </t>
  </si>
  <si>
    <t>參佰伍拾伍</t>
  </si>
  <si>
    <t xml:space="preserve">THREE HUNDRED FIFTY FIVE </t>
  </si>
  <si>
    <t>參佰伍拾陸</t>
  </si>
  <si>
    <t xml:space="preserve">THREE HUNDRED FIFTY SIX </t>
  </si>
  <si>
    <t>參佰伍拾柒</t>
  </si>
  <si>
    <t xml:space="preserve">THREE HUNDRED FIFTY SEVEN </t>
  </si>
  <si>
    <t>參佰伍拾捌</t>
  </si>
  <si>
    <t xml:space="preserve">THREE HUNDRED FIFTY EIGHT </t>
  </si>
  <si>
    <t>參佰伍拾玖</t>
  </si>
  <si>
    <t xml:space="preserve">THREE HUNDRED FIFTY NINE </t>
  </si>
  <si>
    <t>參佰陸拾</t>
  </si>
  <si>
    <t xml:space="preserve">THREE HUNDRED SIXTY  </t>
  </si>
  <si>
    <t>參佰陸拾壹</t>
  </si>
  <si>
    <t xml:space="preserve">THREE HUNDRED SIXTY ONE </t>
  </si>
  <si>
    <t>參佰陸拾貳</t>
  </si>
  <si>
    <t xml:space="preserve">THREE HUNDRED SIXTY TWO </t>
  </si>
  <si>
    <t>參佰陸拾參</t>
  </si>
  <si>
    <t xml:space="preserve">THREE HUNDRED SIXTY THREE </t>
  </si>
  <si>
    <t>參佰陸拾肆</t>
  </si>
  <si>
    <t xml:space="preserve">THREE HUNDRED SIXTY FOUR </t>
  </si>
  <si>
    <t>參佰陸拾伍</t>
  </si>
  <si>
    <t xml:space="preserve">THREE HUNDRED SIXTY FIVE </t>
  </si>
  <si>
    <t>參佰陸拾陸</t>
  </si>
  <si>
    <t xml:space="preserve">THREE HUNDRED SIXTY SIX </t>
  </si>
  <si>
    <t>參佰陸拾柒</t>
  </si>
  <si>
    <t xml:space="preserve">THREE HUNDRED SIXTY SEVEN </t>
  </si>
  <si>
    <t>參佰陸拾捌</t>
  </si>
  <si>
    <t xml:space="preserve">THREE HUNDRED SIXTY EIGHT </t>
  </si>
  <si>
    <t>參佰陸拾玖</t>
  </si>
  <si>
    <t xml:space="preserve">THREE HUNDRED SIXTY NINE </t>
  </si>
  <si>
    <t>參佰柒拾</t>
  </si>
  <si>
    <t xml:space="preserve">THREE HUNDRED SEVENTY  </t>
  </si>
  <si>
    <t>參佰柒拾壹</t>
  </si>
  <si>
    <t xml:space="preserve">THREE HUNDRED SEVENTY ONE </t>
  </si>
  <si>
    <t>參佰柒拾貳</t>
  </si>
  <si>
    <t xml:space="preserve">THREE HUNDRED SEVENTY TWO </t>
  </si>
  <si>
    <t>參佰柒拾參</t>
  </si>
  <si>
    <t xml:space="preserve">THREE HUNDRED SEVENTY THREE </t>
  </si>
  <si>
    <t>參佰柒拾肆</t>
  </si>
  <si>
    <t xml:space="preserve">THREE HUNDRED SEVENTY FOUR </t>
  </si>
  <si>
    <t>參佰柒拾伍</t>
  </si>
  <si>
    <t xml:space="preserve">THREE HUNDRED SEVENTY FIVE </t>
  </si>
  <si>
    <t>參佰柒拾陸</t>
  </si>
  <si>
    <t xml:space="preserve">THREE HUNDRED SEVENTY SIX </t>
  </si>
  <si>
    <t>參佰柒拾柒</t>
  </si>
  <si>
    <t xml:space="preserve">THREE HUNDRED SEVENTY SEVEN </t>
  </si>
  <si>
    <t>參佰柒拾捌</t>
  </si>
  <si>
    <t xml:space="preserve">THREE HUNDRED SEVENTY EIGHT </t>
  </si>
  <si>
    <t>參佰柒拾玖</t>
  </si>
  <si>
    <t xml:space="preserve">THREE HUNDRED SEVENTY NINE </t>
  </si>
  <si>
    <t>參佰捌拾</t>
  </si>
  <si>
    <t xml:space="preserve">THREE HUNDRED EIGHTY  </t>
  </si>
  <si>
    <t>參佰捌拾壹</t>
  </si>
  <si>
    <t xml:space="preserve">THREE HUNDRED EIGHTY ONE </t>
  </si>
  <si>
    <t>參佰捌拾貳</t>
  </si>
  <si>
    <t xml:space="preserve">THREE HUNDRED EIGHTY TWO </t>
  </si>
  <si>
    <t>參佰捌拾參</t>
  </si>
  <si>
    <t xml:space="preserve">THREE HUNDRED EIGHTY THREE </t>
  </si>
  <si>
    <t>參佰捌拾肆</t>
  </si>
  <si>
    <t xml:space="preserve">THREE HUNDRED EIGHTY FOUR </t>
  </si>
  <si>
    <t>參佰捌拾伍</t>
  </si>
  <si>
    <t xml:space="preserve">THREE HUNDRED EIGHTY FIVE </t>
  </si>
  <si>
    <t>參佰捌拾陸</t>
  </si>
  <si>
    <t xml:space="preserve">THREE HUNDRED EIGHTY SIX </t>
  </si>
  <si>
    <t>參佰捌拾柒</t>
  </si>
  <si>
    <t xml:space="preserve">THREE HUNDRED EIGHTY SEVEN </t>
  </si>
  <si>
    <t>參佰捌拾捌</t>
  </si>
  <si>
    <t xml:space="preserve">THREE HUNDRED EIGHTY EIGHT </t>
  </si>
  <si>
    <t>參佰捌拾玖</t>
  </si>
  <si>
    <t xml:space="preserve">THREE HUNDRED EIGHTY NINE </t>
  </si>
  <si>
    <t>參佰玖拾</t>
  </si>
  <si>
    <t xml:space="preserve">THREE HUNDRED NINETY  </t>
  </si>
  <si>
    <t>參佰玖拾壹</t>
  </si>
  <si>
    <t xml:space="preserve">THREE HUNDRED NINETY ONE </t>
  </si>
  <si>
    <t>參佰玖拾貳</t>
  </si>
  <si>
    <t xml:space="preserve">THREE HUNDRED NINETY TWO </t>
  </si>
  <si>
    <t>參佰玖拾參</t>
  </si>
  <si>
    <t xml:space="preserve">THREE HUNDRED NINETY THREE </t>
  </si>
  <si>
    <t>參佰玖拾肆</t>
  </si>
  <si>
    <t xml:space="preserve">THREE HUNDRED NINETY FOUR </t>
  </si>
  <si>
    <t>參佰玖拾伍</t>
  </si>
  <si>
    <t xml:space="preserve">THREE HUNDRED NINETY FIVE </t>
  </si>
  <si>
    <t>參佰玖拾陸</t>
  </si>
  <si>
    <t xml:space="preserve">THREE HUNDRED NINETY SIX </t>
  </si>
  <si>
    <t>參佰玖拾柒</t>
  </si>
  <si>
    <t xml:space="preserve">THREE HUNDRED NINETY SEVEN </t>
  </si>
  <si>
    <t>參佰玖拾捌</t>
  </si>
  <si>
    <t xml:space="preserve">THREE HUNDRED NINETY EIGHT </t>
  </si>
  <si>
    <t>參佰玖拾玖</t>
  </si>
  <si>
    <t xml:space="preserve">THREE HUNDRED NINETY NINE </t>
  </si>
  <si>
    <t>肆佰</t>
  </si>
  <si>
    <t xml:space="preserve">FOUR HUNDRED  </t>
  </si>
  <si>
    <t>肆佰零壹</t>
  </si>
  <si>
    <t xml:space="preserve">FOUR HUNDRED ONE </t>
  </si>
  <si>
    <t>肆佰零貳</t>
  </si>
  <si>
    <t xml:space="preserve">FOUR HUNDRED TWO </t>
  </si>
  <si>
    <t>肆佰零參</t>
  </si>
  <si>
    <t xml:space="preserve">FOUR HUNDRED THREE </t>
  </si>
  <si>
    <t>肆佰零肆</t>
  </si>
  <si>
    <t xml:space="preserve">FOUR HUNDRED FOUR </t>
  </si>
  <si>
    <t>肆佰零伍</t>
  </si>
  <si>
    <t xml:space="preserve">FOUR HUNDRED FIVE </t>
  </si>
  <si>
    <t>肆佰零陸</t>
  </si>
  <si>
    <t xml:space="preserve">FOUR HUNDRED SIX </t>
  </si>
  <si>
    <t>肆佰零柒</t>
  </si>
  <si>
    <t xml:space="preserve">FOUR HUNDRED SEVEN </t>
  </si>
  <si>
    <t>肆佰零捌</t>
  </si>
  <si>
    <t xml:space="preserve">FOUR HUNDRED EIGHT </t>
  </si>
  <si>
    <t>肆佰零玖</t>
  </si>
  <si>
    <t xml:space="preserve">FOUR HUNDRED NINE </t>
  </si>
  <si>
    <t>肆佰壹拾</t>
  </si>
  <si>
    <t xml:space="preserve">FOUR HUNDRED TEN </t>
  </si>
  <si>
    <t>肆佰壹拾壹</t>
  </si>
  <si>
    <t xml:space="preserve">FOUR HUNDRED ELEVEN </t>
  </si>
  <si>
    <t>肆佰壹拾貳</t>
  </si>
  <si>
    <t xml:space="preserve">FOUR HUNDRED TWELVE </t>
  </si>
  <si>
    <t>肆佰壹拾參</t>
  </si>
  <si>
    <t xml:space="preserve">FOUR HUNDRED THIRTEEN </t>
  </si>
  <si>
    <t>肆佰壹拾肆</t>
  </si>
  <si>
    <t xml:space="preserve">FOUR HUNDRED FOURTEEN </t>
  </si>
  <si>
    <t>肆佰壹拾伍</t>
  </si>
  <si>
    <t xml:space="preserve">FOUR HUNDRED FIFTEEN </t>
  </si>
  <si>
    <t>肆佰壹拾陸</t>
  </si>
  <si>
    <t xml:space="preserve">FOUR HUNDRED SIXTEEN </t>
  </si>
  <si>
    <t>肆佰壹拾柒</t>
  </si>
  <si>
    <t xml:space="preserve">FOUR HUNDRED SEVENTEEN </t>
  </si>
  <si>
    <t>肆佰壹拾捌</t>
  </si>
  <si>
    <t xml:space="preserve">FOUR HUNDRED EIGHTEEN </t>
  </si>
  <si>
    <t>肆佰壹拾玖</t>
  </si>
  <si>
    <t xml:space="preserve">FOUR HUNDRED NINETEEN </t>
  </si>
  <si>
    <t>肆佰貳拾</t>
  </si>
  <si>
    <t xml:space="preserve">FOUR HUNDRED TWENTY  </t>
  </si>
  <si>
    <t>肆佰貳拾壹</t>
  </si>
  <si>
    <t xml:space="preserve">FOUR HUNDRED TWENTY ONE </t>
  </si>
  <si>
    <t>肆佰貳拾貳</t>
  </si>
  <si>
    <t xml:space="preserve">FOUR HUNDRED TWENTY TWO </t>
  </si>
  <si>
    <t>肆佰貳拾參</t>
  </si>
  <si>
    <t xml:space="preserve">FOUR HUNDRED TWENTY THREE </t>
  </si>
  <si>
    <t>肆佰貳拾肆</t>
  </si>
  <si>
    <t xml:space="preserve">FOUR HUNDRED TWENTY FOUR </t>
  </si>
  <si>
    <t>肆佰貳拾伍</t>
  </si>
  <si>
    <t xml:space="preserve">FOUR HUNDRED TWENTY FIVE </t>
  </si>
  <si>
    <t>肆佰貳拾陸</t>
  </si>
  <si>
    <t xml:space="preserve">FOUR HUNDRED TWENTY SIX </t>
  </si>
  <si>
    <t>肆佰貳拾柒</t>
  </si>
  <si>
    <t xml:space="preserve">FOUR HUNDRED TWENTY SEVEN </t>
  </si>
  <si>
    <t>肆佰貳拾捌</t>
  </si>
  <si>
    <t xml:space="preserve">FOUR HUNDRED TWENTY EIGHT </t>
  </si>
  <si>
    <t>肆佰貳拾玖</t>
  </si>
  <si>
    <t xml:space="preserve">FOUR HUNDRED TWENTY NINE </t>
  </si>
  <si>
    <t>肆佰參拾</t>
  </si>
  <si>
    <t xml:space="preserve">FOUR HUNDRED THIRTY  </t>
  </si>
  <si>
    <t>肆佰參拾壹</t>
  </si>
  <si>
    <t xml:space="preserve">FOUR HUNDRED THIRTY ONE </t>
  </si>
  <si>
    <t>肆佰參拾貳</t>
  </si>
  <si>
    <t xml:space="preserve">FOUR HUNDRED THIRTY TWO </t>
  </si>
  <si>
    <t>肆佰參拾參</t>
  </si>
  <si>
    <t xml:space="preserve">FOUR HUNDRED THIRTY THREE </t>
  </si>
  <si>
    <t>肆佰參拾肆</t>
  </si>
  <si>
    <t xml:space="preserve">FOUR HUNDRED THIRTY FOUR </t>
  </si>
  <si>
    <t>肆佰參拾伍</t>
  </si>
  <si>
    <t xml:space="preserve">FOUR HUNDRED THIRTY FIVE </t>
  </si>
  <si>
    <t>肆佰參拾陸</t>
  </si>
  <si>
    <t xml:space="preserve">FOUR HUNDRED THIRTY SIX </t>
  </si>
  <si>
    <t>肆佰參拾柒</t>
  </si>
  <si>
    <t xml:space="preserve">FOUR HUNDRED THIRTY SEVEN </t>
  </si>
  <si>
    <t>肆佰參拾捌</t>
  </si>
  <si>
    <t xml:space="preserve">FOUR HUNDRED THIRTY EIGHT </t>
  </si>
  <si>
    <t>肆佰參拾玖</t>
  </si>
  <si>
    <t xml:space="preserve">FOUR HUNDRED THIRTY NINE </t>
  </si>
  <si>
    <t>肆佰肆拾</t>
  </si>
  <si>
    <t xml:space="preserve">FOUR HUNDRED FORTY  </t>
  </si>
  <si>
    <t>肆佰肆拾壹</t>
  </si>
  <si>
    <t xml:space="preserve">FOUR HUNDRED FORTY ONE </t>
  </si>
  <si>
    <t>肆佰肆拾貳</t>
  </si>
  <si>
    <t xml:space="preserve">FOUR HUNDRED FORTY TWO </t>
  </si>
  <si>
    <t>肆佰肆拾參</t>
  </si>
  <si>
    <t xml:space="preserve">FOUR HUNDRED FORTY THREE </t>
  </si>
  <si>
    <t>肆佰肆拾肆</t>
  </si>
  <si>
    <t xml:space="preserve">FOUR HUNDRED FORTY FOUR </t>
  </si>
  <si>
    <t>肆佰肆拾伍</t>
  </si>
  <si>
    <t xml:space="preserve">FOUR HUNDRED FORTY FIVE </t>
  </si>
  <si>
    <t>肆佰肆拾陸</t>
  </si>
  <si>
    <t xml:space="preserve">FOUR HUNDRED FORTY SIX </t>
  </si>
  <si>
    <t>肆佰肆拾柒</t>
  </si>
  <si>
    <t xml:space="preserve">FOUR HUNDRED FORTY SEVEN </t>
  </si>
  <si>
    <t>肆佰肆拾捌</t>
  </si>
  <si>
    <t xml:space="preserve">FOUR HUNDRED FORTY EIGHT </t>
  </si>
  <si>
    <t>肆佰肆拾玖</t>
  </si>
  <si>
    <t xml:space="preserve">FOUR HUNDRED FORTY NINE </t>
  </si>
  <si>
    <t>肆佰伍拾</t>
  </si>
  <si>
    <t xml:space="preserve">FOUR HUNDRED FIFTY  </t>
  </si>
  <si>
    <t>肆佰伍拾壹</t>
  </si>
  <si>
    <t xml:space="preserve">FOUR HUNDRED FIFTY ONE </t>
  </si>
  <si>
    <t>肆佰伍拾貳</t>
  </si>
  <si>
    <t xml:space="preserve">FOUR HUNDRED FIFTY TWO </t>
  </si>
  <si>
    <t>肆佰伍拾參</t>
  </si>
  <si>
    <t xml:space="preserve">FOUR HUNDRED FIFTY THREE </t>
  </si>
  <si>
    <t>肆佰伍拾肆</t>
  </si>
  <si>
    <t xml:space="preserve">FOUR HUNDRED FIFTY FOUR </t>
  </si>
  <si>
    <t>肆佰伍拾伍</t>
  </si>
  <si>
    <t xml:space="preserve">FOUR HUNDRED FIFTY FIVE </t>
  </si>
  <si>
    <t>肆佰伍拾陸</t>
  </si>
  <si>
    <t xml:space="preserve">FOUR HUNDRED FIFTY SIX </t>
  </si>
  <si>
    <t>肆佰伍拾柒</t>
  </si>
  <si>
    <t xml:space="preserve">FOUR HUNDRED FIFTY SEVEN </t>
  </si>
  <si>
    <t>肆佰伍拾捌</t>
  </si>
  <si>
    <t xml:space="preserve">FOUR HUNDRED FIFTY EIGHT </t>
  </si>
  <si>
    <t>肆佰伍拾玖</t>
  </si>
  <si>
    <t xml:space="preserve">FOUR HUNDRED FIFTY NINE </t>
  </si>
  <si>
    <t>肆佰陸拾</t>
  </si>
  <si>
    <t xml:space="preserve">FOUR HUNDRED SIXTY  </t>
  </si>
  <si>
    <t>肆佰陸拾壹</t>
  </si>
  <si>
    <t xml:space="preserve">FOUR HUNDRED SIXTY ONE </t>
  </si>
  <si>
    <t>肆佰陸拾貳</t>
  </si>
  <si>
    <t xml:space="preserve">FOUR HUNDRED SIXTY TWO </t>
  </si>
  <si>
    <t>肆佰陸拾參</t>
  </si>
  <si>
    <t xml:space="preserve">FOUR HUNDRED SIXTY THREE </t>
  </si>
  <si>
    <t>肆佰陸拾肆</t>
  </si>
  <si>
    <t xml:space="preserve">FOUR HUNDRED SIXTY FOUR </t>
  </si>
  <si>
    <t>肆佰陸拾伍</t>
  </si>
  <si>
    <t xml:space="preserve">FOUR HUNDRED SIXTY FIVE </t>
  </si>
  <si>
    <t>肆佰陸拾陸</t>
  </si>
  <si>
    <t xml:space="preserve">FOUR HUNDRED SIXTY SIX </t>
  </si>
  <si>
    <t>肆佰陸拾柒</t>
  </si>
  <si>
    <t xml:space="preserve">FOUR HUNDRED SIXTY SEVEN </t>
  </si>
  <si>
    <t>肆佰陸拾捌</t>
  </si>
  <si>
    <t xml:space="preserve">FOUR HUNDRED SIXTY EIGHT </t>
  </si>
  <si>
    <t>肆佰陸拾玖</t>
  </si>
  <si>
    <t xml:space="preserve">FOUR HUNDRED SIXTY NINE </t>
  </si>
  <si>
    <t>肆佰柒拾</t>
  </si>
  <si>
    <t xml:space="preserve">FOUR HUNDRED SEVENTY  </t>
  </si>
  <si>
    <t>肆佰柒拾壹</t>
  </si>
  <si>
    <t xml:space="preserve">FOUR HUNDRED SEVENTY ONE </t>
  </si>
  <si>
    <t>肆佰柒拾貳</t>
  </si>
  <si>
    <t xml:space="preserve">FOUR HUNDRED SEVENTY TWO </t>
  </si>
  <si>
    <t>肆佰柒拾參</t>
  </si>
  <si>
    <t xml:space="preserve">FOUR HUNDRED SEVENTY THREE </t>
  </si>
  <si>
    <t>肆佰柒拾肆</t>
  </si>
  <si>
    <t xml:space="preserve">FOUR HUNDRED SEVENTY FOUR </t>
  </si>
  <si>
    <t>肆佰柒拾伍</t>
  </si>
  <si>
    <t xml:space="preserve">FOUR HUNDRED SEVENTY FIVE </t>
  </si>
  <si>
    <t>肆佰柒拾陸</t>
  </si>
  <si>
    <t xml:space="preserve">FOUR HUNDRED SEVENTY SIX </t>
  </si>
  <si>
    <t>肆佰柒拾柒</t>
  </si>
  <si>
    <t xml:space="preserve">FOUR HUNDRED SEVENTY SEVEN </t>
  </si>
  <si>
    <t>肆佰柒拾捌</t>
  </si>
  <si>
    <t xml:space="preserve">FOUR HUNDRED SEVENTY EIGHT </t>
  </si>
  <si>
    <t>肆佰柒拾玖</t>
  </si>
  <si>
    <t xml:space="preserve">FOUR HUNDRED SEVENTY NINE </t>
  </si>
  <si>
    <t>肆佰捌拾</t>
  </si>
  <si>
    <t xml:space="preserve">FOUR HUNDRED EIGHTY  </t>
  </si>
  <si>
    <t>肆佰捌拾壹</t>
  </si>
  <si>
    <t xml:space="preserve">FOUR HUNDRED EIGHTY ONE </t>
  </si>
  <si>
    <t>肆佰捌拾貳</t>
  </si>
  <si>
    <t xml:space="preserve">FOUR HUNDRED EIGHTY TWO </t>
  </si>
  <si>
    <t>肆佰捌拾參</t>
  </si>
  <si>
    <t xml:space="preserve">FOUR HUNDRED EIGHTY THREE </t>
  </si>
  <si>
    <t>肆佰捌拾肆</t>
  </si>
  <si>
    <t xml:space="preserve">FOUR HUNDRED EIGHTY FOUR </t>
  </si>
  <si>
    <t>肆佰捌拾伍</t>
  </si>
  <si>
    <t xml:space="preserve">FOUR HUNDRED EIGHTY FIVE </t>
  </si>
  <si>
    <t>肆佰捌拾陸</t>
  </si>
  <si>
    <t xml:space="preserve">FOUR HUNDRED EIGHTY SIX </t>
  </si>
  <si>
    <t>肆佰捌拾柒</t>
  </si>
  <si>
    <t xml:space="preserve">FOUR HUNDRED EIGHTY SEVEN </t>
  </si>
  <si>
    <t>肆佰捌拾捌</t>
  </si>
  <si>
    <t xml:space="preserve">FOUR HUNDRED EIGHTY EIGHT </t>
  </si>
  <si>
    <t>肆佰捌拾玖</t>
  </si>
  <si>
    <t xml:space="preserve">FOUR HUNDRED EIGHTY NINE </t>
  </si>
  <si>
    <t>肆佰玖拾</t>
  </si>
  <si>
    <t xml:space="preserve">FOUR HUNDRED NINETY  </t>
  </si>
  <si>
    <t>肆佰玖拾壹</t>
  </si>
  <si>
    <t xml:space="preserve">FOUR HUNDRED NINETY ONE </t>
  </si>
  <si>
    <t>肆佰玖拾貳</t>
  </si>
  <si>
    <t xml:space="preserve">FOUR HUNDRED NINETY TWO </t>
  </si>
  <si>
    <t>肆佰玖拾參</t>
  </si>
  <si>
    <t xml:space="preserve">FOUR HUNDRED NINETY THREE </t>
  </si>
  <si>
    <t>肆佰玖拾肆</t>
  </si>
  <si>
    <t xml:space="preserve">FOUR HUNDRED NINETY FOUR </t>
  </si>
  <si>
    <t>肆佰玖拾伍</t>
  </si>
  <si>
    <t xml:space="preserve">FOUR HUNDRED NINETY FIVE </t>
  </si>
  <si>
    <t>肆佰玖拾陸</t>
  </si>
  <si>
    <t xml:space="preserve">FOUR HUNDRED NINETY SIX </t>
  </si>
  <si>
    <t>肆佰玖拾柒</t>
  </si>
  <si>
    <t xml:space="preserve">FOUR HUNDRED NINETY SEVEN </t>
  </si>
  <si>
    <t>肆佰玖拾捌</t>
  </si>
  <si>
    <t xml:space="preserve">FOUR HUNDRED NINETY EIGHT </t>
  </si>
  <si>
    <t>肆佰玖拾玖</t>
  </si>
  <si>
    <t xml:space="preserve">FOUR HUNDRED NINETY NINE </t>
  </si>
  <si>
    <t>伍佰</t>
  </si>
  <si>
    <t xml:space="preserve">FIVE HUNDRED  </t>
  </si>
  <si>
    <t>伍佰零壹</t>
  </si>
  <si>
    <t xml:space="preserve">FIVE HUNDRED ONE </t>
  </si>
  <si>
    <t>伍佰零貳</t>
  </si>
  <si>
    <t xml:space="preserve">FIVE HUNDRED TWO </t>
  </si>
  <si>
    <t>伍佰零參</t>
  </si>
  <si>
    <t xml:space="preserve">FIVE HUNDRED THREE </t>
  </si>
  <si>
    <t>伍佰零肆</t>
  </si>
  <si>
    <t xml:space="preserve">FIVE HUNDRED FOUR </t>
  </si>
  <si>
    <t>伍佰零伍</t>
  </si>
  <si>
    <t xml:space="preserve">FIVE HUNDRED FIVE </t>
  </si>
  <si>
    <t>伍佰零陸</t>
  </si>
  <si>
    <t xml:space="preserve">FIVE HUNDRED SIX </t>
  </si>
  <si>
    <t>伍佰零柒</t>
  </si>
  <si>
    <t xml:space="preserve">FIVE HUNDRED SEVEN </t>
  </si>
  <si>
    <t>伍佰零捌</t>
  </si>
  <si>
    <t xml:space="preserve">FIVE HUNDRED EIGHT </t>
  </si>
  <si>
    <t>伍佰零玖</t>
  </si>
  <si>
    <t xml:space="preserve">FIVE HUNDRED NINE </t>
  </si>
  <si>
    <t>伍佰壹拾</t>
  </si>
  <si>
    <t xml:space="preserve">FIVE HUNDRED TEN </t>
  </si>
  <si>
    <t>伍佰壹拾壹</t>
  </si>
  <si>
    <t xml:space="preserve">FIVE HUNDRED ELEVEN </t>
  </si>
  <si>
    <t>伍佰壹拾貳</t>
  </si>
  <si>
    <t xml:space="preserve">FIVE HUNDRED TWELVE </t>
  </si>
  <si>
    <t>伍佰壹拾參</t>
  </si>
  <si>
    <t xml:space="preserve">FIVE HUNDRED THIRTEEN </t>
  </si>
  <si>
    <t>伍佰壹拾肆</t>
  </si>
  <si>
    <t xml:space="preserve">FIVE HUNDRED FOURTEEN </t>
  </si>
  <si>
    <t>伍佰壹拾伍</t>
  </si>
  <si>
    <t xml:space="preserve">FIVE HUNDRED FIFTEEN </t>
  </si>
  <si>
    <t>伍佰壹拾陸</t>
  </si>
  <si>
    <t xml:space="preserve">FIVE HUNDRED SIXTEEN </t>
  </si>
  <si>
    <t>伍佰壹拾柒</t>
  </si>
  <si>
    <t xml:space="preserve">FIVE HUNDRED SEVENTEEN </t>
  </si>
  <si>
    <t>伍佰壹拾捌</t>
  </si>
  <si>
    <t xml:space="preserve">FIVE HUNDRED EIGHTEEN </t>
  </si>
  <si>
    <t>伍佰壹拾玖</t>
  </si>
  <si>
    <t xml:space="preserve">FIVE HUNDRED NINETEEN </t>
  </si>
  <si>
    <t>伍佰貳拾</t>
  </si>
  <si>
    <t xml:space="preserve">FIVE HUNDRED TWENTY  </t>
  </si>
  <si>
    <t>伍佰貳拾壹</t>
  </si>
  <si>
    <t xml:space="preserve">FIVE HUNDRED TWENTY ONE </t>
  </si>
  <si>
    <t>伍佰貳拾貳</t>
  </si>
  <si>
    <t xml:space="preserve">FIVE HUNDRED TWENTY TWO </t>
  </si>
  <si>
    <t>伍佰貳拾參</t>
  </si>
  <si>
    <t xml:space="preserve">FIVE HUNDRED TWENTY THREE </t>
  </si>
  <si>
    <t>伍佰貳拾肆</t>
  </si>
  <si>
    <t xml:space="preserve">FIVE HUNDRED TWENTY FOUR </t>
  </si>
  <si>
    <t>伍佰貳拾伍</t>
  </si>
  <si>
    <t xml:space="preserve">FIVE HUNDRED TWENTY FIVE </t>
  </si>
  <si>
    <t>伍佰貳拾陸</t>
  </si>
  <si>
    <t xml:space="preserve">FIVE HUNDRED TWENTY SIX </t>
  </si>
  <si>
    <t>伍佰貳拾柒</t>
  </si>
  <si>
    <t xml:space="preserve">FIVE HUNDRED TWENTY SEVEN </t>
  </si>
  <si>
    <t>伍佰貳拾捌</t>
  </si>
  <si>
    <t xml:space="preserve">FIVE HUNDRED TWENTY EIGHT </t>
  </si>
  <si>
    <t>伍佰貳拾玖</t>
  </si>
  <si>
    <t xml:space="preserve">FIVE HUNDRED TWENTY NINE </t>
  </si>
  <si>
    <t>伍佰參拾</t>
  </si>
  <si>
    <t xml:space="preserve">FIVE HUNDRED THIRTY  </t>
  </si>
  <si>
    <t>伍佰參拾壹</t>
  </si>
  <si>
    <t xml:space="preserve">FIVE HUNDRED THIRTY ONE </t>
  </si>
  <si>
    <t>伍佰參拾貳</t>
  </si>
  <si>
    <t xml:space="preserve">FIVE HUNDRED THIRTY TWO </t>
  </si>
  <si>
    <t>伍佰參拾參</t>
  </si>
  <si>
    <t xml:space="preserve">FIVE HUNDRED THIRTY THREE </t>
  </si>
  <si>
    <t>伍佰參拾肆</t>
  </si>
  <si>
    <t xml:space="preserve">FIVE HUNDRED THIRTY FOUR </t>
  </si>
  <si>
    <t>伍佰參拾伍</t>
  </si>
  <si>
    <t xml:space="preserve">FIVE HUNDRED THIRTY FIVE </t>
  </si>
  <si>
    <t>伍佰參拾陸</t>
  </si>
  <si>
    <t xml:space="preserve">FIVE HUNDRED THIRTY SIX </t>
  </si>
  <si>
    <t>伍佰參拾柒</t>
  </si>
  <si>
    <t xml:space="preserve">FIVE HUNDRED THIRTY SEVEN </t>
  </si>
  <si>
    <t>伍佰參拾捌</t>
  </si>
  <si>
    <t xml:space="preserve">FIVE HUNDRED THIRTY EIGHT </t>
  </si>
  <si>
    <t>伍佰參拾玖</t>
  </si>
  <si>
    <t xml:space="preserve">FIVE HUNDRED THIRTY NINE </t>
  </si>
  <si>
    <t>伍佰肆拾</t>
  </si>
  <si>
    <t xml:space="preserve">FIVE HUNDRED FORTY  </t>
  </si>
  <si>
    <t>伍佰肆拾壹</t>
  </si>
  <si>
    <t xml:space="preserve">FIVE HUNDRED FORTY ONE </t>
  </si>
  <si>
    <t>伍佰肆拾貳</t>
  </si>
  <si>
    <t xml:space="preserve">FIVE HUNDRED FORTY TWO </t>
  </si>
  <si>
    <t>伍佰肆拾參</t>
  </si>
  <si>
    <t xml:space="preserve">FIVE HUNDRED FORTY THREE </t>
  </si>
  <si>
    <t>伍佰肆拾肆</t>
  </si>
  <si>
    <t xml:space="preserve">FIVE HUNDRED FORTY FOUR </t>
  </si>
  <si>
    <t>伍佰肆拾伍</t>
  </si>
  <si>
    <t xml:space="preserve">FIVE HUNDRED FORTY FIVE </t>
  </si>
  <si>
    <t>伍佰肆拾陸</t>
  </si>
  <si>
    <t xml:space="preserve">FIVE HUNDRED FORTY SIX </t>
  </si>
  <si>
    <t>伍佰肆拾柒</t>
  </si>
  <si>
    <t xml:space="preserve">FIVE HUNDRED FORTY SEVEN </t>
  </si>
  <si>
    <t>伍佰肆拾捌</t>
  </si>
  <si>
    <t xml:space="preserve">FIVE HUNDRED FORTY EIGHT </t>
  </si>
  <si>
    <t>伍佰肆拾玖</t>
  </si>
  <si>
    <t xml:space="preserve">FIVE HUNDRED FORTY NINE </t>
  </si>
  <si>
    <t>伍佰伍拾</t>
  </si>
  <si>
    <t xml:space="preserve">FIVE HUNDRED FIFTY  </t>
  </si>
  <si>
    <t>伍佰伍拾壹</t>
  </si>
  <si>
    <t xml:space="preserve">FIVE HUNDRED FIFTY ONE </t>
  </si>
  <si>
    <t>伍佰伍拾貳</t>
  </si>
  <si>
    <t xml:space="preserve">FIVE HUNDRED FIFTY TWO </t>
  </si>
  <si>
    <t>伍佰伍拾參</t>
  </si>
  <si>
    <t xml:space="preserve">FIVE HUNDRED FIFTY THREE </t>
  </si>
  <si>
    <t>伍佰伍拾肆</t>
  </si>
  <si>
    <t xml:space="preserve">FIVE HUNDRED FIFTY FOUR </t>
  </si>
  <si>
    <t>伍佰伍拾伍</t>
  </si>
  <si>
    <t xml:space="preserve">FIVE HUNDRED FIFTY FIVE </t>
  </si>
  <si>
    <t>伍佰伍拾陸</t>
  </si>
  <si>
    <t>CHINESE YUAN</t>
    <phoneticPr fontId="1" type="noConversion"/>
  </si>
  <si>
    <t xml:space="preserve">FIVE HUNDRED FIFTY SIX </t>
  </si>
  <si>
    <t>伍佰伍拾柒</t>
  </si>
  <si>
    <t xml:space="preserve">FIVE HUNDRED FIFTY SEVEN </t>
  </si>
  <si>
    <t>伍佰伍拾捌</t>
  </si>
  <si>
    <t xml:space="preserve">FIVE HUNDRED FIFTY EIGHT </t>
  </si>
  <si>
    <t>伍佰伍拾玖</t>
  </si>
  <si>
    <t xml:space="preserve">FIVE HUNDRED FIFTY NINE </t>
  </si>
  <si>
    <t>伍佰陸拾</t>
  </si>
  <si>
    <t xml:space="preserve">FIVE HUNDRED SIXTY  </t>
  </si>
  <si>
    <t>伍佰陸拾壹</t>
  </si>
  <si>
    <t xml:space="preserve">FIVE HUNDRED SIXTY ONE </t>
  </si>
  <si>
    <t>伍佰陸拾貳</t>
  </si>
  <si>
    <t xml:space="preserve">FIVE HUNDRED SIXTY TWO </t>
  </si>
  <si>
    <t>伍佰陸拾參</t>
  </si>
  <si>
    <t xml:space="preserve">FIVE HUNDRED SIXTY THREE </t>
  </si>
  <si>
    <t>伍佰陸拾肆</t>
  </si>
  <si>
    <t xml:space="preserve">FIVE HUNDRED SIXTY FOUR </t>
  </si>
  <si>
    <t>伍佰陸拾伍</t>
  </si>
  <si>
    <t xml:space="preserve">FIVE HUNDRED SIXTY FIVE </t>
  </si>
  <si>
    <t>伍佰陸拾陸</t>
  </si>
  <si>
    <t xml:space="preserve">FIVE HUNDRED SIXTY SIX </t>
  </si>
  <si>
    <t>伍佰陸拾柒</t>
  </si>
  <si>
    <t xml:space="preserve">FIVE HUNDRED SIXTY SEVEN </t>
  </si>
  <si>
    <t>伍佰陸拾捌</t>
  </si>
  <si>
    <t xml:space="preserve">FIVE HUNDRED SIXTY EIGHT </t>
  </si>
  <si>
    <t>伍佰陸拾玖</t>
  </si>
  <si>
    <t xml:space="preserve">FIVE HUNDRED SIXTY NINE </t>
  </si>
  <si>
    <t>伍佰柒拾</t>
  </si>
  <si>
    <t xml:space="preserve">FIVE HUNDRED SEVENTY  </t>
  </si>
  <si>
    <t>伍佰柒拾壹</t>
  </si>
  <si>
    <t xml:space="preserve">FIVE HUNDRED SEVENTY ONE </t>
  </si>
  <si>
    <t>伍佰柒拾貳</t>
  </si>
  <si>
    <t xml:space="preserve">FIVE HUNDRED SEVENTY TWO </t>
  </si>
  <si>
    <t>伍佰柒拾參</t>
  </si>
  <si>
    <t xml:space="preserve">FIVE HUNDRED SEVENTY THREE </t>
  </si>
  <si>
    <t>伍佰柒拾肆</t>
  </si>
  <si>
    <t xml:space="preserve">FIVE HUNDRED SEVENTY FOUR </t>
  </si>
  <si>
    <t>伍佰柒拾伍</t>
  </si>
  <si>
    <t xml:space="preserve">FIVE HUNDRED SEVENTY FIVE </t>
  </si>
  <si>
    <t>伍佰柒拾陸</t>
  </si>
  <si>
    <t xml:space="preserve">FIVE HUNDRED SEVENTY SIX </t>
  </si>
  <si>
    <t>伍佰柒拾柒</t>
  </si>
  <si>
    <t xml:space="preserve">FIVE HUNDRED SEVENTY SEVEN </t>
  </si>
  <si>
    <t>伍佰柒拾捌</t>
  </si>
  <si>
    <t xml:space="preserve">FIVE HUNDRED SEVENTY EIGHT </t>
  </si>
  <si>
    <t>伍佰柒拾玖</t>
  </si>
  <si>
    <t xml:space="preserve">FIVE HUNDRED SEVENTY NINE </t>
  </si>
  <si>
    <t>伍佰捌拾</t>
  </si>
  <si>
    <t xml:space="preserve">FIVE HUNDRED EIGHTY  </t>
  </si>
  <si>
    <t>伍佰捌拾壹</t>
  </si>
  <si>
    <t xml:space="preserve">FIVE HUNDRED EIGHTY ONE </t>
  </si>
  <si>
    <t>伍佰捌拾貳</t>
  </si>
  <si>
    <t xml:space="preserve">FIVE HUNDRED EIGHTY TWO </t>
  </si>
  <si>
    <t>伍佰捌拾參</t>
  </si>
  <si>
    <t xml:space="preserve">FIVE HUNDRED EIGHTY THREE </t>
  </si>
  <si>
    <t>伍佰捌拾肆</t>
  </si>
  <si>
    <t xml:space="preserve">FIVE HUNDRED EIGHTY FOUR </t>
  </si>
  <si>
    <t>伍佰捌拾伍</t>
  </si>
  <si>
    <t xml:space="preserve">FIVE HUNDRED EIGHTY FIVE </t>
  </si>
  <si>
    <t>伍佰捌拾陸</t>
  </si>
  <si>
    <t xml:space="preserve">FIVE HUNDRED EIGHTY SIX </t>
  </si>
  <si>
    <t>伍佰捌拾柒</t>
  </si>
  <si>
    <t xml:space="preserve">FIVE HUNDRED EIGHTY SEVEN </t>
  </si>
  <si>
    <t>伍佰捌拾捌</t>
  </si>
  <si>
    <t xml:space="preserve">FIVE HUNDRED EIGHTY EIGHT </t>
  </si>
  <si>
    <t>伍佰捌拾玖</t>
  </si>
  <si>
    <t xml:space="preserve">FIVE HUNDRED EIGHTY NINE </t>
  </si>
  <si>
    <t>伍佰玖拾</t>
  </si>
  <si>
    <t xml:space="preserve">FIVE HUNDRED NINETY  </t>
  </si>
  <si>
    <t>伍佰玖拾壹</t>
  </si>
  <si>
    <t xml:space="preserve">FIVE HUNDRED NINETY ONE </t>
  </si>
  <si>
    <t>伍佰玖拾貳</t>
  </si>
  <si>
    <t xml:space="preserve">FIVE HUNDRED NINETY TWO </t>
  </si>
  <si>
    <t>伍佰玖拾參</t>
  </si>
  <si>
    <t xml:space="preserve">FIVE HUNDRED NINETY THREE </t>
  </si>
  <si>
    <t>伍佰玖拾肆</t>
  </si>
  <si>
    <t xml:space="preserve">FIVE HUNDRED NINETY FOUR </t>
  </si>
  <si>
    <t>伍佰玖拾伍</t>
  </si>
  <si>
    <t xml:space="preserve">FIVE HUNDRED NINETY FIVE </t>
  </si>
  <si>
    <t>伍佰玖拾陸</t>
  </si>
  <si>
    <t xml:space="preserve">FIVE HUNDRED NINETY SIX </t>
  </si>
  <si>
    <t>伍佰玖拾柒</t>
  </si>
  <si>
    <t xml:space="preserve">FIVE HUNDRED NINETY SEVEN </t>
  </si>
  <si>
    <t>伍佰玖拾捌</t>
  </si>
  <si>
    <t xml:space="preserve">FIVE HUNDRED NINETY EIGHT </t>
  </si>
  <si>
    <t>伍佰玖拾玖</t>
  </si>
  <si>
    <t xml:space="preserve">FIVE HUNDRED NINETY NINE </t>
  </si>
  <si>
    <t>陸佰</t>
  </si>
  <si>
    <t xml:space="preserve">SIX HUNDRED  </t>
  </si>
  <si>
    <t>陸佰零壹</t>
  </si>
  <si>
    <t xml:space="preserve">SIX HUNDRED ONE </t>
  </si>
  <si>
    <t>陸佰零貳</t>
  </si>
  <si>
    <t xml:space="preserve">SIX HUNDRED TWO </t>
  </si>
  <si>
    <t>陸佰零參</t>
  </si>
  <si>
    <t xml:space="preserve">SIX HUNDRED THREE </t>
  </si>
  <si>
    <t>陸佰零肆</t>
  </si>
  <si>
    <t xml:space="preserve">SIX HUNDRED FOUR </t>
  </si>
  <si>
    <t>陸佰零伍</t>
  </si>
  <si>
    <t xml:space="preserve">SIX HUNDRED FIVE </t>
  </si>
  <si>
    <t>陸佰零陸</t>
  </si>
  <si>
    <t xml:space="preserve">SIX HUNDRED SIX </t>
  </si>
  <si>
    <t>陸佰零柒</t>
  </si>
  <si>
    <t xml:space="preserve">SIX HUNDRED SEVEN </t>
  </si>
  <si>
    <t>陸佰零捌</t>
  </si>
  <si>
    <t xml:space="preserve">SIX HUNDRED EIGHT </t>
  </si>
  <si>
    <t>陸佰零玖</t>
  </si>
  <si>
    <t xml:space="preserve">SIX HUNDRED NINE </t>
  </si>
  <si>
    <t>陸佰壹拾</t>
  </si>
  <si>
    <t xml:space="preserve">SIX HUNDRED TEN </t>
  </si>
  <si>
    <t>陸佰壹拾壹</t>
  </si>
  <si>
    <t xml:space="preserve">SIX HUNDRED ELEVEN </t>
  </si>
  <si>
    <t>陸佰壹拾貳</t>
  </si>
  <si>
    <t xml:space="preserve">SIX HUNDRED TWELVE </t>
  </si>
  <si>
    <t>陸佰壹拾參</t>
  </si>
  <si>
    <t xml:space="preserve">SIX HUNDRED THIRTEEN </t>
  </si>
  <si>
    <t>陸佰壹拾肆</t>
  </si>
  <si>
    <t xml:space="preserve">SIX HUNDRED FOURTEEN </t>
  </si>
  <si>
    <t>陸佰壹拾伍</t>
  </si>
  <si>
    <t xml:space="preserve">SIX HUNDRED FIFTEEN </t>
  </si>
  <si>
    <t>陸佰壹拾陸</t>
  </si>
  <si>
    <t xml:space="preserve">SIX HUNDRED SIXTEEN </t>
  </si>
  <si>
    <t>陸佰壹拾柒</t>
  </si>
  <si>
    <t xml:space="preserve">SIX HUNDRED SEVENTEEN </t>
  </si>
  <si>
    <t>陸佰壹拾捌</t>
  </si>
  <si>
    <t xml:space="preserve">SIX HUNDRED EIGHTEEN </t>
  </si>
  <si>
    <t>陸佰壹拾玖</t>
  </si>
  <si>
    <t xml:space="preserve">SIX HUNDRED NINETEEN </t>
  </si>
  <si>
    <t>陸佰貳拾</t>
  </si>
  <si>
    <t xml:space="preserve">SIX HUNDRED TWENTY  </t>
  </si>
  <si>
    <t>陸佰貳拾壹</t>
  </si>
  <si>
    <t xml:space="preserve">SIX HUNDRED TWENTY ONE </t>
  </si>
  <si>
    <t>陸佰貳拾貳</t>
  </si>
  <si>
    <t xml:space="preserve">SIX HUNDRED TWENTY TWO </t>
  </si>
  <si>
    <t>陸佰貳拾參</t>
  </si>
  <si>
    <t xml:space="preserve">SIX HUNDRED TWENTY THREE </t>
  </si>
  <si>
    <t>陸佰貳拾肆</t>
  </si>
  <si>
    <t xml:space="preserve">SIX HUNDRED TWENTY FOUR </t>
  </si>
  <si>
    <t>陸佰貳拾伍</t>
  </si>
  <si>
    <t xml:space="preserve">SIX HUNDRED TWENTY FIVE </t>
  </si>
  <si>
    <t>陸佰貳拾陸</t>
  </si>
  <si>
    <t xml:space="preserve">SIX HUNDRED TWENTY SIX </t>
  </si>
  <si>
    <t>陸佰貳拾柒</t>
  </si>
  <si>
    <t xml:space="preserve">SIX HUNDRED TWENTY SEVEN </t>
  </si>
  <si>
    <t>陸佰貳拾捌</t>
  </si>
  <si>
    <t xml:space="preserve">SIX HUNDRED TWENTY EIGHT </t>
  </si>
  <si>
    <t>陸佰貳拾玖</t>
  </si>
  <si>
    <t xml:space="preserve">SIX HUNDRED TWENTY NINE </t>
  </si>
  <si>
    <t>陸佰參拾</t>
  </si>
  <si>
    <t xml:space="preserve">SIX HUNDRED THIRTY  </t>
  </si>
  <si>
    <t>陸佰參拾壹</t>
  </si>
  <si>
    <t xml:space="preserve">SIX HUNDRED THIRTY ONE </t>
  </si>
  <si>
    <t>陸佰參拾貳</t>
  </si>
  <si>
    <t xml:space="preserve">SIX HUNDRED THIRTY TWO </t>
  </si>
  <si>
    <t>陸佰參拾參</t>
  </si>
  <si>
    <t xml:space="preserve">SIX HUNDRED THIRTY THREE </t>
  </si>
  <si>
    <t>陸佰參拾肆</t>
  </si>
  <si>
    <t xml:space="preserve">SIX HUNDRED THIRTY FOUR </t>
  </si>
  <si>
    <t>陸佰參拾伍</t>
  </si>
  <si>
    <t xml:space="preserve">SIX HUNDRED THIRTY FIVE </t>
  </si>
  <si>
    <t>陸佰參拾陸</t>
  </si>
  <si>
    <t xml:space="preserve">SIX HUNDRED THIRTY SIX </t>
  </si>
  <si>
    <t>陸佰參拾柒</t>
  </si>
  <si>
    <t xml:space="preserve">SIX HUNDRED THIRTY SEVEN </t>
  </si>
  <si>
    <t>陸佰參拾捌</t>
  </si>
  <si>
    <t xml:space="preserve">SIX HUNDRED THIRTY EIGHT </t>
  </si>
  <si>
    <t>陸佰參拾玖</t>
  </si>
  <si>
    <t xml:space="preserve">SIX HUNDRED THIRTY NINE </t>
  </si>
  <si>
    <t>陸佰肆拾</t>
  </si>
  <si>
    <t xml:space="preserve">SIX HUNDRED FORTY  </t>
  </si>
  <si>
    <t>陸佰肆拾壹</t>
  </si>
  <si>
    <t xml:space="preserve">SIX HUNDRED FORTY ONE </t>
  </si>
  <si>
    <t>陸佰肆拾貳</t>
  </si>
  <si>
    <t xml:space="preserve">SIX HUNDRED FORTY TWO </t>
  </si>
  <si>
    <t>陸佰肆拾參</t>
  </si>
  <si>
    <t xml:space="preserve">SIX HUNDRED FORTY THREE </t>
  </si>
  <si>
    <t>陸佰肆拾肆</t>
  </si>
  <si>
    <t xml:space="preserve">SIX HUNDRED FORTY FOUR </t>
  </si>
  <si>
    <t>陸佰肆拾伍</t>
  </si>
  <si>
    <t xml:space="preserve">SIX HUNDRED FORTY FIVE </t>
  </si>
  <si>
    <t>陸佰肆拾陸</t>
  </si>
  <si>
    <t xml:space="preserve">SIX HUNDRED FORTY SIX </t>
  </si>
  <si>
    <t>陸佰肆拾柒</t>
  </si>
  <si>
    <t xml:space="preserve">SIX HUNDRED FORTY SEVEN </t>
  </si>
  <si>
    <t>陸佰肆拾捌</t>
  </si>
  <si>
    <t xml:space="preserve">SIX HUNDRED FORTY EIGHT </t>
  </si>
  <si>
    <t>陸佰肆拾玖</t>
  </si>
  <si>
    <t xml:space="preserve">SIX HUNDRED FORTY NINE </t>
  </si>
  <si>
    <t>陸佰伍拾</t>
  </si>
  <si>
    <t xml:space="preserve">SIX HUNDRED FIFTY  </t>
  </si>
  <si>
    <t>陸佰伍拾壹</t>
  </si>
  <si>
    <t xml:space="preserve">SIX HUNDRED FIFTY ONE </t>
  </si>
  <si>
    <t>陸佰伍拾貳</t>
  </si>
  <si>
    <t xml:space="preserve">SIX HUNDRED FIFTY TWO </t>
  </si>
  <si>
    <t>陸佰伍拾參</t>
  </si>
  <si>
    <t xml:space="preserve">SIX HUNDRED FIFTY THREE </t>
  </si>
  <si>
    <t>陸佰伍拾肆</t>
  </si>
  <si>
    <t xml:space="preserve">SIX HUNDRED FIFTY FOUR </t>
  </si>
  <si>
    <t>陸佰伍拾伍</t>
  </si>
  <si>
    <t xml:space="preserve">SIX HUNDRED FIFTY FIVE </t>
  </si>
  <si>
    <t>陸佰伍拾陸</t>
  </si>
  <si>
    <t xml:space="preserve">SIX HUNDRED FIFTY SIX </t>
  </si>
  <si>
    <t>陸佰伍拾柒</t>
  </si>
  <si>
    <t xml:space="preserve">SIX HUNDRED FIFTY SEVEN </t>
  </si>
  <si>
    <t>陸佰伍拾捌</t>
  </si>
  <si>
    <t xml:space="preserve">SIX HUNDRED FIFTY EIGHT </t>
  </si>
  <si>
    <t>陸佰伍拾玖</t>
  </si>
  <si>
    <t xml:space="preserve">SIX HUNDRED FIFTY NINE </t>
  </si>
  <si>
    <t>陸佰陸拾</t>
  </si>
  <si>
    <t xml:space="preserve">SIX HUNDRED SIXTY  </t>
  </si>
  <si>
    <t>陸佰陸拾壹</t>
  </si>
  <si>
    <t xml:space="preserve">SIX HUNDRED SIXTY ONE </t>
  </si>
  <si>
    <t>陸佰陸拾貳</t>
  </si>
  <si>
    <t xml:space="preserve">SIX HUNDRED SIXTY TWO </t>
  </si>
  <si>
    <t>陸佰陸拾參</t>
  </si>
  <si>
    <t xml:space="preserve">SIX HUNDRED SIXTY THREE </t>
  </si>
  <si>
    <t>陸佰陸拾肆</t>
  </si>
  <si>
    <t xml:space="preserve">SIX HUNDRED SIXTY FOUR </t>
  </si>
  <si>
    <t>陸佰陸拾伍</t>
  </si>
  <si>
    <t xml:space="preserve">SIX HUNDRED SIXTY FIVE </t>
  </si>
  <si>
    <t>陸佰陸拾陸</t>
  </si>
  <si>
    <t xml:space="preserve">SIX HUNDRED SIXTY SIX </t>
  </si>
  <si>
    <t>陸佰陸拾柒</t>
  </si>
  <si>
    <t xml:space="preserve">SIX HUNDRED SIXTY SEVEN </t>
  </si>
  <si>
    <t>陸佰陸拾捌</t>
  </si>
  <si>
    <t xml:space="preserve">SIX HUNDRED SIXTY EIGHT </t>
  </si>
  <si>
    <t>陸佰陸拾玖</t>
  </si>
  <si>
    <t xml:space="preserve">SIX HUNDRED SIXTY NINE </t>
  </si>
  <si>
    <t>陸佰柒拾</t>
  </si>
  <si>
    <t xml:space="preserve">SIX HUNDRED SEVENTY  </t>
  </si>
  <si>
    <t>陸佰柒拾壹</t>
  </si>
  <si>
    <t xml:space="preserve">SIX HUNDRED SEVENTY ONE </t>
  </si>
  <si>
    <t>陸佰柒拾貳</t>
  </si>
  <si>
    <t xml:space="preserve">SIX HUNDRED SEVENTY TWO </t>
  </si>
  <si>
    <t>陸佰柒拾參</t>
  </si>
  <si>
    <t xml:space="preserve">SIX HUNDRED SEVENTY THREE </t>
  </si>
  <si>
    <t>陸佰柒拾肆</t>
  </si>
  <si>
    <t xml:space="preserve">SIX HUNDRED SEVENTY FOUR </t>
  </si>
  <si>
    <t>陸佰柒拾伍</t>
  </si>
  <si>
    <t xml:space="preserve">SIX HUNDRED SEVENTY FIVE </t>
  </si>
  <si>
    <t>陸佰柒拾陸</t>
  </si>
  <si>
    <t xml:space="preserve">SIX HUNDRED SEVENTY SIX </t>
  </si>
  <si>
    <t>陸佰柒拾柒</t>
  </si>
  <si>
    <t xml:space="preserve">SIX HUNDRED SEVENTY SEVEN </t>
  </si>
  <si>
    <t>陸佰柒拾捌</t>
  </si>
  <si>
    <t xml:space="preserve">SIX HUNDRED SEVENTY EIGHT </t>
  </si>
  <si>
    <t>陸佰柒拾玖</t>
  </si>
  <si>
    <t xml:space="preserve">SIX HUNDRED SEVENTY NINE </t>
  </si>
  <si>
    <t>陸佰捌拾</t>
  </si>
  <si>
    <t xml:space="preserve">SIX HUNDRED EIGHTY  </t>
  </si>
  <si>
    <t>陸佰捌拾壹</t>
  </si>
  <si>
    <t xml:space="preserve">SIX HUNDRED EIGHTY ONE </t>
  </si>
  <si>
    <t>陸佰捌拾貳</t>
  </si>
  <si>
    <t xml:space="preserve">SIX HUNDRED EIGHTY TWO </t>
  </si>
  <si>
    <t>陸佰捌拾參</t>
  </si>
  <si>
    <t xml:space="preserve">SIX HUNDRED EIGHTY THREE </t>
  </si>
  <si>
    <t>陸佰捌拾肆</t>
  </si>
  <si>
    <t xml:space="preserve">SIX HUNDRED EIGHTY FOUR </t>
  </si>
  <si>
    <t>陸佰捌拾伍</t>
  </si>
  <si>
    <t xml:space="preserve">SIX HUNDRED EIGHTY FIVE </t>
  </si>
  <si>
    <t>陸佰捌拾陸</t>
  </si>
  <si>
    <t xml:space="preserve">SIX HUNDRED EIGHTY SIX </t>
  </si>
  <si>
    <t>陸佰捌拾柒</t>
  </si>
  <si>
    <t xml:space="preserve">SIX HUNDRED EIGHTY SEVEN </t>
  </si>
  <si>
    <t>陸佰捌拾捌</t>
  </si>
  <si>
    <t xml:space="preserve">SIX HUNDRED EIGHTY EIGHT </t>
  </si>
  <si>
    <t>陸佰捌拾玖</t>
  </si>
  <si>
    <t xml:space="preserve">SIX HUNDRED EIGHTY NINE </t>
  </si>
  <si>
    <t>陸佰玖拾</t>
  </si>
  <si>
    <t xml:space="preserve">SIX HUNDRED NINETY  </t>
  </si>
  <si>
    <t>陸佰玖拾壹</t>
  </si>
  <si>
    <t xml:space="preserve">SIX HUNDRED NINETY ONE </t>
  </si>
  <si>
    <t>陸佰玖拾貳</t>
  </si>
  <si>
    <t xml:space="preserve">SIX HUNDRED NINETY TWO </t>
  </si>
  <si>
    <t>陸佰玖拾參</t>
  </si>
  <si>
    <t xml:space="preserve">SIX HUNDRED NINETY THREE </t>
  </si>
  <si>
    <t>陸佰玖拾肆</t>
  </si>
  <si>
    <t xml:space="preserve">SIX HUNDRED NINETY FOUR </t>
  </si>
  <si>
    <t>陸佰玖拾伍</t>
  </si>
  <si>
    <t xml:space="preserve">SIX HUNDRED NINETY FIVE </t>
  </si>
  <si>
    <t>陸佰玖拾陸</t>
  </si>
  <si>
    <t xml:space="preserve">SIX HUNDRED NINETY SIX </t>
  </si>
  <si>
    <t>陸佰玖拾柒</t>
  </si>
  <si>
    <t xml:space="preserve">SIX HUNDRED NINETY SEVEN </t>
  </si>
  <si>
    <t>陸佰玖拾捌</t>
  </si>
  <si>
    <t xml:space="preserve">SIX HUNDRED NINETY EIGHT </t>
  </si>
  <si>
    <t>陸佰玖拾玖</t>
  </si>
  <si>
    <t xml:space="preserve">SIX HUNDRED NINETY NINE </t>
  </si>
  <si>
    <t>柒佰</t>
  </si>
  <si>
    <t xml:space="preserve">SEVEN HUNDRED  </t>
  </si>
  <si>
    <t>柒佰零壹</t>
  </si>
  <si>
    <t xml:space="preserve">SEVEN HUNDRED ONE </t>
  </si>
  <si>
    <t>柒佰零貳</t>
  </si>
  <si>
    <t xml:space="preserve">SEVEN HUNDRED TWO </t>
  </si>
  <si>
    <t>柒佰零參</t>
  </si>
  <si>
    <t xml:space="preserve">SEVEN HUNDRED THREE </t>
  </si>
  <si>
    <t>柒佰零肆</t>
  </si>
  <si>
    <t xml:space="preserve">SEVEN HUNDRED FOUR </t>
  </si>
  <si>
    <t>柒佰零伍</t>
  </si>
  <si>
    <t xml:space="preserve">SEVEN HUNDRED FIVE </t>
  </si>
  <si>
    <t>柒佰零陸</t>
  </si>
  <si>
    <t xml:space="preserve">SEVEN HUNDRED SIX </t>
  </si>
  <si>
    <t>柒佰零柒</t>
  </si>
  <si>
    <t xml:space="preserve">SEVEN HUNDRED SEVEN </t>
  </si>
  <si>
    <t>柒佰零捌</t>
  </si>
  <si>
    <t xml:space="preserve">SEVEN HUNDRED EIGHT </t>
  </si>
  <si>
    <t>柒佰零玖</t>
  </si>
  <si>
    <t xml:space="preserve">SEVEN HUNDRED NINE </t>
  </si>
  <si>
    <t>柒佰壹拾</t>
  </si>
  <si>
    <t xml:space="preserve">SEVEN HUNDRED TEN </t>
  </si>
  <si>
    <t>柒佰壹拾壹</t>
  </si>
  <si>
    <t xml:space="preserve">SEVEN HUNDRED ELEVEN </t>
  </si>
  <si>
    <t>柒佰壹拾貳</t>
  </si>
  <si>
    <t xml:space="preserve">SEVEN HUNDRED TWELVE </t>
  </si>
  <si>
    <t>柒佰壹拾參</t>
  </si>
  <si>
    <t xml:space="preserve">SEVEN HUNDRED THIRTEEN </t>
  </si>
  <si>
    <t>柒佰壹拾肆</t>
  </si>
  <si>
    <t xml:space="preserve">SEVEN HUNDRED FOURTEEN </t>
  </si>
  <si>
    <t>柒佰壹拾伍</t>
  </si>
  <si>
    <t xml:space="preserve">SEVEN HUNDRED FIFTEEN </t>
  </si>
  <si>
    <t>柒佰壹拾陸</t>
  </si>
  <si>
    <t xml:space="preserve">SEVEN HUNDRED SIXTEEN </t>
  </si>
  <si>
    <t>柒佰壹拾柒</t>
  </si>
  <si>
    <t xml:space="preserve">SEVEN HUNDRED SEVENTEEN </t>
  </si>
  <si>
    <t>柒佰壹拾捌</t>
  </si>
  <si>
    <t xml:space="preserve">SEVEN HUNDRED EIGHTEEN </t>
  </si>
  <si>
    <t>柒佰壹拾玖</t>
  </si>
  <si>
    <t xml:space="preserve">SEVEN HUNDRED NINETEEN </t>
  </si>
  <si>
    <t>柒佰貳拾</t>
  </si>
  <si>
    <t xml:space="preserve">SEVEN HUNDRED TWENTY  </t>
  </si>
  <si>
    <t>柒佰貳拾壹</t>
  </si>
  <si>
    <t xml:space="preserve">SEVEN HUNDRED TWENTY ONE </t>
  </si>
  <si>
    <t>柒佰貳拾貳</t>
  </si>
  <si>
    <t xml:space="preserve">SEVEN HUNDRED TWENTY TWO </t>
  </si>
  <si>
    <t>柒佰貳拾參</t>
  </si>
  <si>
    <t xml:space="preserve">SEVEN HUNDRED TWENTY THREE </t>
  </si>
  <si>
    <t>柒佰貳拾肆</t>
  </si>
  <si>
    <t xml:space="preserve">SEVEN HUNDRED TWENTY FOUR </t>
  </si>
  <si>
    <t>柒佰貳拾伍</t>
  </si>
  <si>
    <t xml:space="preserve">SEVEN HUNDRED TWENTY FIVE </t>
  </si>
  <si>
    <t>柒佰貳拾陸</t>
  </si>
  <si>
    <t xml:space="preserve">SEVEN HUNDRED TWENTY SIX </t>
  </si>
  <si>
    <t>柒佰貳拾柒</t>
  </si>
  <si>
    <t xml:space="preserve">SEVEN HUNDRED TWENTY SEVEN </t>
  </si>
  <si>
    <t>柒佰貳拾捌</t>
  </si>
  <si>
    <t xml:space="preserve">SEVEN HUNDRED TWENTY EIGHT </t>
  </si>
  <si>
    <t>柒佰貳拾玖</t>
  </si>
  <si>
    <t xml:space="preserve">SEVEN HUNDRED TWENTY NINE </t>
  </si>
  <si>
    <t>柒佰參拾</t>
  </si>
  <si>
    <t xml:space="preserve">SEVEN HUNDRED THIRTY  </t>
  </si>
  <si>
    <t>柒佰參拾壹</t>
  </si>
  <si>
    <t xml:space="preserve">SEVEN HUNDRED THIRTY ONE </t>
  </si>
  <si>
    <t>柒佰參拾貳</t>
  </si>
  <si>
    <t xml:space="preserve">SEVEN HUNDRED THIRTY TWO </t>
  </si>
  <si>
    <t>柒佰參拾參</t>
  </si>
  <si>
    <t xml:space="preserve">SEVEN HUNDRED THIRTY THREE </t>
  </si>
  <si>
    <t>柒佰參拾肆</t>
  </si>
  <si>
    <t xml:space="preserve">SEVEN HUNDRED THIRTY FOUR </t>
  </si>
  <si>
    <t>柒佰參拾伍</t>
  </si>
  <si>
    <t xml:space="preserve">SEVEN HUNDRED THIRTY FIVE </t>
  </si>
  <si>
    <t>柒佰參拾陸</t>
  </si>
  <si>
    <t xml:space="preserve">SEVEN HUNDRED THIRTY SIX </t>
  </si>
  <si>
    <t>柒佰參拾柒</t>
  </si>
  <si>
    <t xml:space="preserve">SEVEN HUNDRED THIRTY SEVEN </t>
  </si>
  <si>
    <t>柒佰參拾捌</t>
  </si>
  <si>
    <t xml:space="preserve">SEVEN HUNDRED THIRTY EIGHT </t>
  </si>
  <si>
    <t>柒佰參拾玖</t>
  </si>
  <si>
    <t xml:space="preserve">SEVEN HUNDRED THIRTY NINE </t>
  </si>
  <si>
    <t>柒佰肆拾</t>
  </si>
  <si>
    <t xml:space="preserve">SEVEN HUNDRED FORTY  </t>
  </si>
  <si>
    <t>柒佰肆拾壹</t>
  </si>
  <si>
    <t xml:space="preserve">SEVEN HUNDRED FORTY ONE </t>
  </si>
  <si>
    <t>柒佰肆拾貳</t>
  </si>
  <si>
    <t xml:space="preserve">SEVEN HUNDRED FORTY TWO </t>
  </si>
  <si>
    <t>柒佰肆拾參</t>
  </si>
  <si>
    <t xml:space="preserve">SEVEN HUNDRED FORTY THREE </t>
  </si>
  <si>
    <t>柒佰肆拾肆</t>
  </si>
  <si>
    <t xml:space="preserve">SEVEN HUNDRED FORTY FOUR </t>
  </si>
  <si>
    <t>柒佰肆拾伍</t>
  </si>
  <si>
    <t xml:space="preserve">SEVEN HUNDRED FORTY FIVE </t>
  </si>
  <si>
    <t>柒佰肆拾陸</t>
  </si>
  <si>
    <t xml:space="preserve">SEVEN HUNDRED FORTY SIX </t>
  </si>
  <si>
    <t>柒佰肆拾柒</t>
  </si>
  <si>
    <t xml:space="preserve">SEVEN HUNDRED FORTY SEVEN </t>
  </si>
  <si>
    <t>柒佰肆拾捌</t>
  </si>
  <si>
    <t xml:space="preserve">SEVEN HUNDRED FORTY EIGHT </t>
  </si>
  <si>
    <t>柒佰肆拾玖</t>
  </si>
  <si>
    <t xml:space="preserve">SEVEN HUNDRED FORTY NINE </t>
  </si>
  <si>
    <t>柒佰伍拾</t>
  </si>
  <si>
    <t xml:space="preserve">SEVEN HUNDRED FIFTY  </t>
  </si>
  <si>
    <t>柒佰伍拾壹</t>
  </si>
  <si>
    <t xml:space="preserve">SEVEN HUNDRED FIFTY ONE </t>
  </si>
  <si>
    <t>柒佰伍拾貳</t>
  </si>
  <si>
    <t xml:space="preserve">SEVEN HUNDRED FIFTY TWO </t>
  </si>
  <si>
    <t>柒佰伍拾參</t>
  </si>
  <si>
    <t xml:space="preserve">SEVEN HUNDRED FIFTY THREE </t>
  </si>
  <si>
    <t>柒佰伍拾肆</t>
  </si>
  <si>
    <t xml:space="preserve">SEVEN HUNDRED FIFTY FOUR </t>
  </si>
  <si>
    <t>柒佰伍拾伍</t>
  </si>
  <si>
    <t xml:space="preserve">SEVEN HUNDRED FIFTY FIVE </t>
  </si>
  <si>
    <t>柒佰伍拾陸</t>
  </si>
  <si>
    <t xml:space="preserve">SEVEN HUNDRED FIFTY SIX </t>
  </si>
  <si>
    <t>柒佰伍拾柒</t>
  </si>
  <si>
    <t xml:space="preserve">SEVEN HUNDRED FIFTY SEVEN </t>
  </si>
  <si>
    <t>柒佰伍拾捌</t>
  </si>
  <si>
    <t xml:space="preserve">SEVEN HUNDRED FIFTY EIGHT </t>
  </si>
  <si>
    <t>柒佰伍拾玖</t>
  </si>
  <si>
    <t xml:space="preserve">SEVEN HUNDRED FIFTY NINE </t>
  </si>
  <si>
    <t>柒佰陸拾</t>
  </si>
  <si>
    <t xml:space="preserve">SEVEN HUNDRED SIXTY  </t>
  </si>
  <si>
    <t>柒佰陸拾壹</t>
  </si>
  <si>
    <t xml:space="preserve">SEVEN HUNDRED SIXTY ONE </t>
  </si>
  <si>
    <t>柒佰陸拾貳</t>
  </si>
  <si>
    <t xml:space="preserve">SEVEN HUNDRED SIXTY TWO </t>
  </si>
  <si>
    <t>柒佰陸拾參</t>
  </si>
  <si>
    <t xml:space="preserve">SEVEN HUNDRED SIXTY THREE </t>
  </si>
  <si>
    <t>柒佰陸拾肆</t>
  </si>
  <si>
    <t xml:space="preserve">SEVEN HUNDRED SIXTY FOUR </t>
  </si>
  <si>
    <t>柒佰陸拾伍</t>
  </si>
  <si>
    <t xml:space="preserve">SEVEN HUNDRED SIXTY FIVE </t>
  </si>
  <si>
    <t>柒佰陸拾陸</t>
  </si>
  <si>
    <t xml:space="preserve">SEVEN HUNDRED SIXTY SIX </t>
  </si>
  <si>
    <t>柒佰陸拾柒</t>
  </si>
  <si>
    <t xml:space="preserve">SEVEN HUNDRED SIXTY SEVEN </t>
  </si>
  <si>
    <t>柒佰陸拾捌</t>
  </si>
  <si>
    <t xml:space="preserve">SEVEN HUNDRED SIXTY EIGHT </t>
  </si>
  <si>
    <t>柒佰陸拾玖</t>
  </si>
  <si>
    <t xml:space="preserve">SEVEN HUNDRED SIXTY NINE </t>
  </si>
  <si>
    <t>柒佰柒拾</t>
  </si>
  <si>
    <t xml:space="preserve">SEVEN HUNDRED SEVENTY  </t>
  </si>
  <si>
    <t>柒佰柒拾壹</t>
  </si>
  <si>
    <t xml:space="preserve">SEVEN HUNDRED SEVENTY ONE </t>
  </si>
  <si>
    <t>柒佰柒拾貳</t>
  </si>
  <si>
    <t xml:space="preserve">SEVEN HUNDRED SEVENTY TWO </t>
  </si>
  <si>
    <t>柒佰柒拾參</t>
  </si>
  <si>
    <t xml:space="preserve">SEVEN HUNDRED SEVENTY THREE </t>
  </si>
  <si>
    <t>柒佰柒拾肆</t>
  </si>
  <si>
    <t xml:space="preserve">SEVEN HUNDRED SEVENTY FOUR </t>
  </si>
  <si>
    <t>柒佰柒拾伍</t>
  </si>
  <si>
    <t xml:space="preserve">SEVEN HUNDRED SEVENTY FIVE </t>
  </si>
  <si>
    <t>柒佰柒拾陸</t>
  </si>
  <si>
    <t xml:space="preserve">SEVEN HUNDRED SEVENTY SIX </t>
  </si>
  <si>
    <t>柒佰柒拾柒</t>
  </si>
  <si>
    <t xml:space="preserve">SEVEN HUNDRED SEVENTY SEVEN </t>
  </si>
  <si>
    <t>柒佰柒拾捌</t>
  </si>
  <si>
    <t xml:space="preserve">SEVEN HUNDRED SEVENTY EIGHT </t>
  </si>
  <si>
    <t>柒佰柒拾玖</t>
  </si>
  <si>
    <t xml:space="preserve">SEVEN HUNDRED SEVENTY NINE </t>
  </si>
  <si>
    <t>柒佰捌拾</t>
  </si>
  <si>
    <t xml:space="preserve">SEVEN HUNDRED EIGHTY  </t>
  </si>
  <si>
    <t>柒佰捌拾壹</t>
  </si>
  <si>
    <t xml:space="preserve">SEVEN HUNDRED EIGHTY ONE </t>
  </si>
  <si>
    <t>柒佰捌拾貳</t>
  </si>
  <si>
    <t xml:space="preserve">SEVEN HUNDRED EIGHTY TWO </t>
  </si>
  <si>
    <t>柒佰捌拾參</t>
  </si>
  <si>
    <t xml:space="preserve">SEVEN HUNDRED EIGHTY THREE </t>
  </si>
  <si>
    <t>柒佰捌拾肆</t>
  </si>
  <si>
    <t xml:space="preserve">SEVEN HUNDRED EIGHTY FOUR </t>
  </si>
  <si>
    <t>柒佰捌拾伍</t>
  </si>
  <si>
    <t xml:space="preserve">SEVEN HUNDRED EIGHTY FIVE </t>
  </si>
  <si>
    <t>柒佰捌拾陸</t>
  </si>
  <si>
    <t xml:space="preserve">SEVEN HUNDRED EIGHTY SIX </t>
  </si>
  <si>
    <t>柒佰捌拾柒</t>
  </si>
  <si>
    <t xml:space="preserve">SEVEN HUNDRED EIGHTY SEVEN </t>
  </si>
  <si>
    <t>柒佰捌拾捌</t>
  </si>
  <si>
    <t xml:space="preserve">SEVEN HUNDRED EIGHTY EIGHT </t>
  </si>
  <si>
    <t>柒佰捌拾玖</t>
  </si>
  <si>
    <t xml:space="preserve">SEVEN HUNDRED EIGHTY NINE </t>
  </si>
  <si>
    <t>柒佰玖拾</t>
  </si>
  <si>
    <t xml:space="preserve">SEVEN HUNDRED NINETY  </t>
  </si>
  <si>
    <t>柒佰玖拾壹</t>
  </si>
  <si>
    <t xml:space="preserve">SEVEN HUNDRED NINETY ONE </t>
  </si>
  <si>
    <t>柒佰玖拾貳</t>
  </si>
  <si>
    <t xml:space="preserve">SEVEN HUNDRED NINETY TWO </t>
  </si>
  <si>
    <t>柒佰玖拾參</t>
  </si>
  <si>
    <t xml:space="preserve">SEVEN HUNDRED NINETY THREE </t>
  </si>
  <si>
    <t>柒佰玖拾肆</t>
  </si>
  <si>
    <t xml:space="preserve">SEVEN HUNDRED NINETY FOUR </t>
  </si>
  <si>
    <t>柒佰玖拾伍</t>
  </si>
  <si>
    <t xml:space="preserve">SEVEN HUNDRED NINETY FIVE </t>
  </si>
  <si>
    <t>柒佰玖拾陸</t>
  </si>
  <si>
    <t xml:space="preserve">SEVEN HUNDRED NINETY SIX </t>
  </si>
  <si>
    <t>柒佰玖拾柒</t>
  </si>
  <si>
    <t xml:space="preserve">SEVEN HUNDRED NINETY SEVEN </t>
  </si>
  <si>
    <t>柒佰玖拾捌</t>
  </si>
  <si>
    <t xml:space="preserve">SEVEN HUNDRED NINETY EIGHT </t>
  </si>
  <si>
    <t>柒佰玖拾玖</t>
  </si>
  <si>
    <t xml:space="preserve">SEVEN HUNDRED NINETY NINE </t>
  </si>
  <si>
    <t>捌佰</t>
  </si>
  <si>
    <t xml:space="preserve">EIGHT HUNDRED  </t>
  </si>
  <si>
    <t>捌佰零壹</t>
  </si>
  <si>
    <t xml:space="preserve">EIGHT HUNDRED ONE </t>
  </si>
  <si>
    <t>捌佰零貳</t>
  </si>
  <si>
    <t xml:space="preserve">EIGHT HUNDRED TWO </t>
  </si>
  <si>
    <t>捌佰零參</t>
  </si>
  <si>
    <t xml:space="preserve">EIGHT HUNDRED THREE </t>
  </si>
  <si>
    <t>捌佰零肆</t>
  </si>
  <si>
    <t xml:space="preserve">EIGHT HUNDRED FOUR </t>
  </si>
  <si>
    <t>捌佰零伍</t>
  </si>
  <si>
    <t xml:space="preserve">EIGHT HUNDRED FIVE </t>
  </si>
  <si>
    <t>捌佰零陸</t>
  </si>
  <si>
    <t xml:space="preserve">EIGHT HUNDRED SIX </t>
  </si>
  <si>
    <t>捌佰零柒</t>
  </si>
  <si>
    <t xml:space="preserve">EIGHT HUNDRED SEVEN </t>
  </si>
  <si>
    <t>捌佰零捌</t>
  </si>
  <si>
    <t xml:space="preserve">EIGHT HUNDRED EIGHT </t>
  </si>
  <si>
    <t>捌佰零玖</t>
  </si>
  <si>
    <t xml:space="preserve">EIGHT HUNDRED NINE </t>
  </si>
  <si>
    <t>捌佰壹拾</t>
  </si>
  <si>
    <t xml:space="preserve">EIGHT HUNDRED TEN </t>
  </si>
  <si>
    <t>捌佰壹拾壹</t>
  </si>
  <si>
    <t xml:space="preserve">EIGHT HUNDRED ELEVEN </t>
  </si>
  <si>
    <t>捌佰壹拾貳</t>
  </si>
  <si>
    <t xml:space="preserve">EIGHT HUNDRED TWELVE </t>
  </si>
  <si>
    <t>捌佰壹拾參</t>
  </si>
  <si>
    <t xml:space="preserve">EIGHT HUNDRED THIRTEEN </t>
  </si>
  <si>
    <t>捌佰壹拾肆</t>
  </si>
  <si>
    <t xml:space="preserve">EIGHT HUNDRED FOURTEEN </t>
  </si>
  <si>
    <t>捌佰壹拾伍</t>
  </si>
  <si>
    <t xml:space="preserve">EIGHT HUNDRED FIFTEEN </t>
  </si>
  <si>
    <t>捌佰壹拾陸</t>
  </si>
  <si>
    <t xml:space="preserve">EIGHT HUNDRED SIXTEEN </t>
  </si>
  <si>
    <t>捌佰壹拾柒</t>
  </si>
  <si>
    <t xml:space="preserve">EIGHT HUNDRED SEVENTEEN </t>
  </si>
  <si>
    <t>捌佰壹拾捌</t>
  </si>
  <si>
    <t xml:space="preserve">EIGHT HUNDRED EIGHTEEN </t>
  </si>
  <si>
    <t>捌佰壹拾玖</t>
  </si>
  <si>
    <t xml:space="preserve">EIGHT HUNDRED NINETEEN </t>
  </si>
  <si>
    <t>捌佰貳拾</t>
  </si>
  <si>
    <t xml:space="preserve">EIGHT HUNDRED TWENTY  </t>
  </si>
  <si>
    <t>捌佰貳拾壹</t>
  </si>
  <si>
    <t xml:space="preserve">EIGHT HUNDRED TWENTY ONE </t>
  </si>
  <si>
    <t>捌佰貳拾貳</t>
  </si>
  <si>
    <t xml:space="preserve">EIGHT HUNDRED TWENTY TWO </t>
  </si>
  <si>
    <t>捌佰貳拾參</t>
  </si>
  <si>
    <t xml:space="preserve">EIGHT HUNDRED TWENTY THREE </t>
  </si>
  <si>
    <t>捌佰貳拾肆</t>
  </si>
  <si>
    <t xml:space="preserve">EIGHT HUNDRED TWENTY FOUR </t>
  </si>
  <si>
    <t>捌佰貳拾伍</t>
  </si>
  <si>
    <t xml:space="preserve">EIGHT HUNDRED TWENTY FIVE </t>
  </si>
  <si>
    <t>捌佰貳拾陸</t>
  </si>
  <si>
    <t xml:space="preserve">EIGHT HUNDRED TWENTY SIX </t>
  </si>
  <si>
    <t>捌佰貳拾柒</t>
  </si>
  <si>
    <t xml:space="preserve">EIGHT HUNDRED TWENTY SEVEN </t>
  </si>
  <si>
    <t>捌佰貳拾捌</t>
  </si>
  <si>
    <t xml:space="preserve">EIGHT HUNDRED TWENTY EIGHT </t>
  </si>
  <si>
    <t>捌佰貳拾玖</t>
  </si>
  <si>
    <t xml:space="preserve">EIGHT HUNDRED TWENTY NINE </t>
  </si>
  <si>
    <t>捌佰參拾</t>
  </si>
  <si>
    <t xml:space="preserve">EIGHT HUNDRED THIRTY  </t>
  </si>
  <si>
    <t>捌佰參拾壹</t>
  </si>
  <si>
    <t xml:space="preserve">EIGHT HUNDRED THIRTY ONE </t>
  </si>
  <si>
    <t>捌佰參拾貳</t>
  </si>
  <si>
    <t xml:space="preserve">EIGHT HUNDRED THIRTY TWO </t>
  </si>
  <si>
    <t>捌佰參拾參</t>
  </si>
  <si>
    <t xml:space="preserve">EIGHT HUNDRED THIRTY THREE </t>
  </si>
  <si>
    <t>捌佰參拾肆</t>
  </si>
  <si>
    <t xml:space="preserve">EIGHT HUNDRED THIRTY FOUR </t>
  </si>
  <si>
    <t>捌佰參拾伍</t>
  </si>
  <si>
    <t xml:space="preserve">EIGHT HUNDRED THIRTY FIVE </t>
  </si>
  <si>
    <t>捌佰參拾陸</t>
  </si>
  <si>
    <t xml:space="preserve">EIGHT HUNDRED THIRTY SIX </t>
  </si>
  <si>
    <t>捌佰參拾柒</t>
  </si>
  <si>
    <t xml:space="preserve">EIGHT HUNDRED THIRTY SEVEN </t>
  </si>
  <si>
    <t>捌佰參拾捌</t>
  </si>
  <si>
    <t xml:space="preserve">EIGHT HUNDRED THIRTY EIGHT </t>
  </si>
  <si>
    <t>捌佰參拾玖</t>
  </si>
  <si>
    <t xml:space="preserve">EIGHT HUNDRED THIRTY NINE </t>
  </si>
  <si>
    <t>捌佰肆拾</t>
  </si>
  <si>
    <t xml:space="preserve">EIGHT HUNDRED FORTY  </t>
  </si>
  <si>
    <t>捌佰肆拾壹</t>
  </si>
  <si>
    <t xml:space="preserve">EIGHT HUNDRED FORTY ONE </t>
  </si>
  <si>
    <t>捌佰肆拾貳</t>
  </si>
  <si>
    <t xml:space="preserve">EIGHT HUNDRED FORTY TWO </t>
  </si>
  <si>
    <t>捌佰肆拾參</t>
  </si>
  <si>
    <t xml:space="preserve">EIGHT HUNDRED FORTY THREE </t>
  </si>
  <si>
    <t>捌佰肆拾肆</t>
  </si>
  <si>
    <t xml:space="preserve">EIGHT HUNDRED FORTY FOUR </t>
  </si>
  <si>
    <t>捌佰肆拾伍</t>
  </si>
  <si>
    <t xml:space="preserve">EIGHT HUNDRED FORTY FIVE </t>
  </si>
  <si>
    <t>捌佰肆拾陸</t>
  </si>
  <si>
    <t xml:space="preserve">EIGHT HUNDRED FORTY SIX </t>
  </si>
  <si>
    <t>捌佰肆拾柒</t>
  </si>
  <si>
    <t xml:space="preserve">EIGHT HUNDRED FORTY SEVEN </t>
  </si>
  <si>
    <t>捌佰肆拾捌</t>
  </si>
  <si>
    <t xml:space="preserve">EIGHT HUNDRED FORTY EIGHT </t>
  </si>
  <si>
    <t>捌佰肆拾玖</t>
  </si>
  <si>
    <t xml:space="preserve">EIGHT HUNDRED FORTY NINE </t>
  </si>
  <si>
    <t>捌佰伍拾</t>
  </si>
  <si>
    <t xml:space="preserve">EIGHT HUNDRED FIFTY  </t>
  </si>
  <si>
    <t>捌佰伍拾壹</t>
  </si>
  <si>
    <t xml:space="preserve">EIGHT HUNDRED FIFTY ONE </t>
  </si>
  <si>
    <t>捌佰伍拾貳</t>
  </si>
  <si>
    <t xml:space="preserve">EIGHT HUNDRED FIFTY TWO </t>
  </si>
  <si>
    <t>捌佰伍拾參</t>
  </si>
  <si>
    <t xml:space="preserve">EIGHT HUNDRED FIFTY THREE </t>
  </si>
  <si>
    <t>捌佰伍拾肆</t>
  </si>
  <si>
    <t xml:space="preserve">EIGHT HUNDRED FIFTY FOUR </t>
  </si>
  <si>
    <t>捌佰伍拾伍</t>
  </si>
  <si>
    <t xml:space="preserve">EIGHT HUNDRED FIFTY FIVE </t>
  </si>
  <si>
    <t>捌佰伍拾陸</t>
  </si>
  <si>
    <t xml:space="preserve">EIGHT HUNDRED FIFTY SIX </t>
  </si>
  <si>
    <t>捌佰伍拾柒</t>
  </si>
  <si>
    <t xml:space="preserve">EIGHT HUNDRED FIFTY SEVEN </t>
  </si>
  <si>
    <t>捌佰伍拾捌</t>
  </si>
  <si>
    <t xml:space="preserve">EIGHT HUNDRED FIFTY EIGHT </t>
  </si>
  <si>
    <t>捌佰伍拾玖</t>
  </si>
  <si>
    <t xml:space="preserve">EIGHT HUNDRED FIFTY NINE </t>
  </si>
  <si>
    <t>捌佰陸拾</t>
  </si>
  <si>
    <t xml:space="preserve">EIGHT HUNDRED SIXTY  </t>
  </si>
  <si>
    <t>捌佰陸拾壹</t>
  </si>
  <si>
    <t xml:space="preserve">EIGHT HUNDRED SIXTY ONE </t>
  </si>
  <si>
    <t>捌佰陸拾貳</t>
  </si>
  <si>
    <t xml:space="preserve">EIGHT HUNDRED SIXTY TWO </t>
  </si>
  <si>
    <t>捌佰陸拾參</t>
  </si>
  <si>
    <t xml:space="preserve">EIGHT HUNDRED SIXTY THREE </t>
  </si>
  <si>
    <t>捌佰陸拾肆</t>
  </si>
  <si>
    <t xml:space="preserve">EIGHT HUNDRED SIXTY FOUR </t>
  </si>
  <si>
    <t>捌佰陸拾伍</t>
  </si>
  <si>
    <t xml:space="preserve">EIGHT HUNDRED SIXTY FIVE </t>
  </si>
  <si>
    <t>捌佰陸拾陸</t>
  </si>
  <si>
    <t xml:space="preserve">EIGHT HUNDRED SIXTY SIX </t>
  </si>
  <si>
    <t>捌佰陸拾柒</t>
  </si>
  <si>
    <t xml:space="preserve">EIGHT HUNDRED SIXTY SEVEN </t>
  </si>
  <si>
    <t>捌佰陸拾捌</t>
  </si>
  <si>
    <t xml:space="preserve">EIGHT HUNDRED SIXTY EIGHT </t>
  </si>
  <si>
    <t>捌佰陸拾玖</t>
  </si>
  <si>
    <t xml:space="preserve">EIGHT HUNDRED SIXTY NINE </t>
  </si>
  <si>
    <t>捌佰柒拾</t>
  </si>
  <si>
    <t xml:space="preserve">EIGHT HUNDRED SEVENTY  </t>
  </si>
  <si>
    <t>捌佰柒拾壹</t>
  </si>
  <si>
    <t xml:space="preserve">EIGHT HUNDRED SEVENTY ONE </t>
  </si>
  <si>
    <t>捌佰柒拾貳</t>
  </si>
  <si>
    <t xml:space="preserve">EIGHT HUNDRED SEVENTY TWO </t>
  </si>
  <si>
    <t>捌佰柒拾參</t>
  </si>
  <si>
    <t xml:space="preserve">EIGHT HUNDRED SEVENTY THREE </t>
  </si>
  <si>
    <t>捌佰柒拾肆</t>
  </si>
  <si>
    <t xml:space="preserve">EIGHT HUNDRED SEVENTY FOUR </t>
  </si>
  <si>
    <t>捌佰柒拾伍</t>
  </si>
  <si>
    <t xml:space="preserve">EIGHT HUNDRED SEVENTY FIVE </t>
  </si>
  <si>
    <t>捌佰柒拾陸</t>
  </si>
  <si>
    <t xml:space="preserve">EIGHT HUNDRED SEVENTY SIX </t>
  </si>
  <si>
    <t>捌佰柒拾柒</t>
  </si>
  <si>
    <t xml:space="preserve">EIGHT HUNDRED SEVENTY SEVEN </t>
  </si>
  <si>
    <t>捌佰柒拾捌</t>
  </si>
  <si>
    <t xml:space="preserve">EIGHT HUNDRED SEVENTY EIGHT </t>
  </si>
  <si>
    <t>捌佰柒拾玖</t>
  </si>
  <si>
    <t xml:space="preserve">EIGHT HUNDRED SEVENTY NINE </t>
  </si>
  <si>
    <t>捌佰捌拾</t>
  </si>
  <si>
    <t xml:space="preserve">EIGHT HUNDRED EIGHTY  </t>
  </si>
  <si>
    <t>捌佰捌拾壹</t>
  </si>
  <si>
    <t xml:space="preserve">EIGHT HUNDRED EIGHTY ONE </t>
  </si>
  <si>
    <t>捌佰捌拾貳</t>
  </si>
  <si>
    <t xml:space="preserve">EIGHT HUNDRED EIGHTY TWO </t>
  </si>
  <si>
    <t>捌佰捌拾參</t>
  </si>
  <si>
    <t xml:space="preserve">EIGHT HUNDRED EIGHTY THREE </t>
  </si>
  <si>
    <t>捌佰捌拾肆</t>
  </si>
  <si>
    <t xml:space="preserve">EIGHT HUNDRED EIGHTY FOUR </t>
  </si>
  <si>
    <t>捌佰捌拾伍</t>
  </si>
  <si>
    <t xml:space="preserve">EIGHT HUNDRED EIGHTY FIVE </t>
  </si>
  <si>
    <t>捌佰捌拾陸</t>
  </si>
  <si>
    <t xml:space="preserve">EIGHT HUNDRED EIGHTY SIX </t>
  </si>
  <si>
    <t>外匯服務中心</t>
    <phoneticPr fontId="1" type="noConversion"/>
  </si>
  <si>
    <r>
      <t>致：</t>
    </r>
    <r>
      <rPr>
        <b/>
        <sz val="11"/>
        <rFont val="華康細黑體"/>
        <family val="3"/>
        <charset val="136"/>
      </rPr>
      <t>玉山銀行</t>
    </r>
    <phoneticPr fontId="1" type="noConversion"/>
  </si>
  <si>
    <t xml:space="preserve"> 幣別及金額：</t>
    <phoneticPr fontId="1" type="noConversion"/>
  </si>
  <si>
    <t xml:space="preserve"> 託收類別</t>
    <phoneticPr fontId="1" type="noConversion"/>
  </si>
  <si>
    <t xml:space="preserve"> 費用</t>
    <phoneticPr fontId="1" type="noConversion"/>
  </si>
  <si>
    <t xml:space="preserve"> 拒絕證書</t>
    <phoneticPr fontId="1" type="noConversion"/>
  </si>
  <si>
    <t xml:space="preserve">      按預售遠期外匯(交易編號：</t>
    <phoneticPr fontId="1" type="noConversion"/>
  </si>
  <si>
    <t>案件別：</t>
    <phoneticPr fontId="1" type="noConversion"/>
  </si>
  <si>
    <t xml:space="preserve">    DBU</t>
    <phoneticPr fontId="1" type="noConversion"/>
  </si>
  <si>
    <t>日    期：</t>
    <phoneticPr fontId="1" type="noConversion"/>
  </si>
  <si>
    <r>
      <t>TO</t>
    </r>
    <r>
      <rPr>
        <sz val="10"/>
        <rFont val="Arial Unicode MS"/>
        <family val="2"/>
        <charset val="136"/>
      </rPr>
      <t>：</t>
    </r>
    <r>
      <rPr>
        <b/>
        <sz val="11"/>
        <rFont val="Arial"/>
        <family val="2"/>
      </rPr>
      <t>E.SUN BANK</t>
    </r>
    <phoneticPr fontId="1" type="noConversion"/>
  </si>
  <si>
    <r>
      <t xml:space="preserve">二、 承作方式 </t>
    </r>
    <r>
      <rPr>
        <sz val="9"/>
        <rFont val="Arial"/>
        <family val="2"/>
      </rPr>
      <t>Instruction</t>
    </r>
    <r>
      <rPr>
        <sz val="9"/>
        <rFont val="華康細黑體"/>
        <family val="3"/>
        <charset val="136"/>
      </rPr>
      <t>：</t>
    </r>
    <phoneticPr fontId="1" type="noConversion"/>
  </si>
  <si>
    <r>
      <t xml:space="preserve">    (一)出口押匯 </t>
    </r>
    <r>
      <rPr>
        <sz val="9"/>
        <rFont val="Arial"/>
        <family val="2"/>
      </rPr>
      <t>Negotiation under L/C</t>
    </r>
    <phoneticPr fontId="1" type="noConversion"/>
  </si>
  <si>
    <r>
      <t xml:space="preserve"> Currency &amp; Amount</t>
    </r>
    <r>
      <rPr>
        <sz val="9"/>
        <rFont val="華康細黑體"/>
        <family val="3"/>
        <charset val="136"/>
      </rPr>
      <t>　</t>
    </r>
    <phoneticPr fontId="1" type="noConversion"/>
  </si>
  <si>
    <r>
      <t xml:space="preserve">    (二)出口託收</t>
    </r>
    <r>
      <rPr>
        <sz val="9"/>
        <rFont val="Arial"/>
        <family val="2"/>
      </rPr>
      <t xml:space="preserve"> Export Collection</t>
    </r>
    <phoneticPr fontId="1" type="noConversion"/>
  </si>
  <si>
    <r>
      <t xml:space="preserve"> 代收銀行 </t>
    </r>
    <r>
      <rPr>
        <sz val="9"/>
        <rFont val="Arial"/>
        <family val="2"/>
      </rPr>
      <t>Collecting bank</t>
    </r>
    <r>
      <rPr>
        <sz val="9"/>
        <rFont val="華康細黑體"/>
        <family val="3"/>
        <charset val="136"/>
      </rPr>
      <t>：</t>
    </r>
    <phoneticPr fontId="1" type="noConversion"/>
  </si>
  <si>
    <r>
      <t xml:space="preserve"> 代收銀行 </t>
    </r>
    <r>
      <rPr>
        <sz val="9"/>
        <rFont val="Arial"/>
        <family val="2"/>
      </rPr>
      <t>Swift Code</t>
    </r>
    <r>
      <rPr>
        <sz val="9"/>
        <rFont val="華康細黑體"/>
        <family val="3"/>
        <charset val="136"/>
      </rPr>
      <t>：</t>
    </r>
    <phoneticPr fontId="1" type="noConversion"/>
  </si>
  <si>
    <r>
      <t xml:space="preserve">    付款交單 </t>
    </r>
    <r>
      <rPr>
        <sz val="9"/>
        <rFont val="Arial"/>
        <family val="2"/>
      </rPr>
      <t xml:space="preserve">D/P </t>
    </r>
    <phoneticPr fontId="1" type="noConversion"/>
  </si>
  <si>
    <r>
      <t xml:space="preserve">    承兌交單</t>
    </r>
    <r>
      <rPr>
        <sz val="9"/>
        <rFont val="Arial Unicode MS"/>
        <family val="2"/>
        <charset val="136"/>
      </rPr>
      <t xml:space="preserve"> D/A  (Tenor :</t>
    </r>
    <phoneticPr fontId="1" type="noConversion"/>
  </si>
  <si>
    <r>
      <t xml:space="preserve">    由付款人負擔 </t>
    </r>
    <r>
      <rPr>
        <sz val="9"/>
        <rFont val="Arial Unicode MS"/>
        <family val="2"/>
        <charset val="136"/>
      </rPr>
      <t>All charges including commission are to be paid by the Drawee.</t>
    </r>
    <phoneticPr fontId="1" type="noConversion"/>
  </si>
  <si>
    <r>
      <t xml:space="preserve">    國外費用由付款人負擔 </t>
    </r>
    <r>
      <rPr>
        <sz val="9"/>
        <rFont val="Arial"/>
        <family val="2"/>
      </rPr>
      <t>All charges outside Taiwan to be paid by drawee.</t>
    </r>
    <phoneticPr fontId="1" type="noConversion"/>
  </si>
  <si>
    <r>
      <t xml:space="preserve">    作成拒絕證書 </t>
    </r>
    <r>
      <rPr>
        <sz val="9"/>
        <rFont val="Arial"/>
        <family val="2"/>
      </rPr>
      <t>Protest for non-acceptance and / or non-payment.</t>
    </r>
    <phoneticPr fontId="1" type="noConversion"/>
  </si>
  <si>
    <r>
      <t xml:space="preserve">    無須作成拒絕證書 </t>
    </r>
    <r>
      <rPr>
        <sz val="9"/>
        <rFont val="Arial"/>
        <family val="2"/>
      </rPr>
      <t>Do not protest for non-acceptance and / or non-payment.</t>
    </r>
    <phoneticPr fontId="1" type="noConversion"/>
  </si>
  <si>
    <r>
      <t xml:space="preserve">      其他 </t>
    </r>
    <r>
      <rPr>
        <sz val="9"/>
        <rFont val="Arial"/>
        <family val="2"/>
      </rPr>
      <t>Other</t>
    </r>
    <r>
      <rPr>
        <sz val="9"/>
        <rFont val="Arial Unicode MS"/>
        <family val="2"/>
        <charset val="136"/>
      </rPr>
      <t>：</t>
    </r>
    <phoneticPr fontId="1" type="noConversion"/>
  </si>
  <si>
    <r>
      <t xml:space="preserve">統一編號 </t>
    </r>
    <r>
      <rPr>
        <sz val="9"/>
        <rFont val="Arial"/>
        <family val="2"/>
      </rPr>
      <t>Registration No</t>
    </r>
    <r>
      <rPr>
        <sz val="9"/>
        <rFont val="華康細黑體"/>
        <family val="3"/>
        <charset val="136"/>
      </rPr>
      <t>：</t>
    </r>
    <phoneticPr fontId="1" type="noConversion"/>
  </si>
  <si>
    <r>
      <t xml:space="preserve">電    話 </t>
    </r>
    <r>
      <rPr>
        <sz val="9"/>
        <rFont val="Arial"/>
        <family val="2"/>
      </rPr>
      <t>Tel</t>
    </r>
    <r>
      <rPr>
        <sz val="9"/>
        <rFont val="華康細黑體"/>
        <family val="3"/>
        <charset val="136"/>
      </rPr>
      <t>：</t>
    </r>
    <phoneticPr fontId="1" type="noConversion"/>
  </si>
  <si>
    <r>
      <t xml:space="preserve">聯 絡 人 </t>
    </r>
    <r>
      <rPr>
        <sz val="9"/>
        <rFont val="Arial"/>
        <family val="2"/>
      </rPr>
      <t>Contact person</t>
    </r>
    <r>
      <rPr>
        <sz val="9"/>
        <rFont val="華康細黑體"/>
        <family val="3"/>
        <charset val="136"/>
      </rPr>
      <t>：</t>
    </r>
    <phoneticPr fontId="1" type="noConversion"/>
  </si>
  <si>
    <r>
      <t>申請人簽章</t>
    </r>
    <r>
      <rPr>
        <sz val="9"/>
        <rFont val="Arial"/>
        <family val="2"/>
      </rPr>
      <t>(Authorized Signature)</t>
    </r>
    <phoneticPr fontId="1" type="noConversion"/>
  </si>
  <si>
    <t>一、 茲檢附下列單據/匯票，請准予辦理押匯/託收，申請人同意並了解遵守本申請書之附加條款：</t>
    <phoneticPr fontId="1" type="noConversion"/>
  </si>
  <si>
    <r>
      <t xml:space="preserve">    由申請人負擔 </t>
    </r>
    <r>
      <rPr>
        <sz val="9"/>
        <rFont val="Arial"/>
        <family val="2"/>
      </rPr>
      <t>All charges will be paid by us.</t>
    </r>
    <phoneticPr fontId="1" type="noConversion"/>
  </si>
  <si>
    <t xml:space="preserve">      請兌換新台幣後撥入申請人設於貴行新台幣存款帳號：</t>
    <phoneticPr fontId="1" type="noConversion"/>
  </si>
  <si>
    <t xml:space="preserve">      請撥入申請人設於貴行外匯存款帳號：</t>
    <phoneticPr fontId="1" type="noConversion"/>
  </si>
  <si>
    <t>受理單位</t>
    <phoneticPr fontId="1" type="noConversion"/>
  </si>
  <si>
    <t xml:space="preserve">    出口押匯，扣除利息及費用後墊付</t>
    <phoneticPr fontId="1" type="noConversion"/>
  </si>
  <si>
    <t xml:space="preserve">    信用狀項下託收，收妥該筆款項並扣除費用後撥付</t>
    <phoneticPr fontId="1" type="noConversion"/>
  </si>
  <si>
    <r>
      <t xml:space="preserve"> 地    址 </t>
    </r>
    <r>
      <rPr>
        <sz val="9"/>
        <rFont val="Arial"/>
        <family val="2"/>
      </rPr>
      <t>Add</t>
    </r>
    <r>
      <rPr>
        <sz val="9"/>
        <rFont val="華康細黑體"/>
        <family val="3"/>
        <charset val="136"/>
      </rPr>
      <t>：</t>
    </r>
    <phoneticPr fontId="1" type="noConversion"/>
  </si>
  <si>
    <t xml:space="preserve"> Currency &amp; Amount                                    </t>
    <phoneticPr fontId="1" type="noConversion"/>
  </si>
  <si>
    <t xml:space="preserve"> 開狀銀行：</t>
    <phoneticPr fontId="1" type="noConversion"/>
  </si>
  <si>
    <t xml:space="preserve"> Issuing bank</t>
    <phoneticPr fontId="1" type="noConversion"/>
  </si>
  <si>
    <t xml:space="preserve"> 信用狀號碼：</t>
    <phoneticPr fontId="1" type="noConversion"/>
  </si>
  <si>
    <t xml:space="preserve"> L/C No</t>
    <phoneticPr fontId="1" type="noConversion"/>
  </si>
  <si>
    <t xml:space="preserve"> 開狀日期：</t>
    <phoneticPr fontId="1" type="noConversion"/>
  </si>
  <si>
    <t xml:space="preserve"> Issuing Date</t>
    <phoneticPr fontId="1" type="noConversion"/>
  </si>
  <si>
    <r>
      <t xml:space="preserve"> 類別                                    
 </t>
    </r>
    <r>
      <rPr>
        <sz val="9"/>
        <rFont val="Arial"/>
        <family val="2"/>
      </rPr>
      <t>Type</t>
    </r>
    <phoneticPr fontId="1" type="noConversion"/>
  </si>
  <si>
    <r>
      <t xml:space="preserve"> 付 款 人 </t>
    </r>
    <r>
      <rPr>
        <sz val="9"/>
        <rFont val="Arial"/>
        <family val="2"/>
      </rPr>
      <t>Drawee</t>
    </r>
    <r>
      <rPr>
        <sz val="9"/>
        <rFont val="arial黑體"/>
        <family val="3"/>
        <charset val="136"/>
      </rPr>
      <t>：</t>
    </r>
    <phoneticPr fontId="1" type="noConversion"/>
  </si>
  <si>
    <r>
      <t xml:space="preserve"> 地    址 </t>
    </r>
    <r>
      <rPr>
        <sz val="9"/>
        <rFont val="Arial"/>
        <family val="2"/>
      </rPr>
      <t>Add</t>
    </r>
    <r>
      <rPr>
        <sz val="9"/>
        <rFont val="華康細黑體"/>
        <family val="3"/>
        <charset val="136"/>
      </rPr>
      <t>：</t>
    </r>
    <phoneticPr fontId="1" type="noConversion"/>
  </si>
  <si>
    <t xml:space="preserve">  Type</t>
    <phoneticPr fontId="1" type="noConversion"/>
  </si>
  <si>
    <t xml:space="preserve">  Charge</t>
    <phoneticPr fontId="1" type="noConversion"/>
  </si>
  <si>
    <t xml:space="preserve">  Protest</t>
    <phoneticPr fontId="1" type="noConversion"/>
  </si>
  <si>
    <t xml:space="preserve">            Please pay New Taiwan Dollars to our account. (A/C NO.)</t>
    <phoneticPr fontId="1" type="noConversion"/>
  </si>
  <si>
    <t xml:space="preserve">            Please pay foreign currency to our Foreign Deposit account (A/C NO.)</t>
    <phoneticPr fontId="1" type="noConversion"/>
  </si>
  <si>
    <t xml:space="preserve">            Please Settle under FX Forward Contract (NO.                  ) and pay New Taiwan Dollars to our account. (A/C NO.                      .)       </t>
    <phoneticPr fontId="1" type="noConversion"/>
  </si>
  <si>
    <t>)兌換新台幣並撥入申請人設於貴行新台幣存款帳號：</t>
    <phoneticPr fontId="1" type="noConversion"/>
  </si>
  <si>
    <r>
      <t xml:space="preserve">三、 撥款方式 </t>
    </r>
    <r>
      <rPr>
        <sz val="9"/>
        <rFont val="Arial Unicode MS"/>
        <family val="2"/>
        <charset val="136"/>
      </rPr>
      <t>Disposition of proceeds</t>
    </r>
    <phoneticPr fontId="1" type="noConversion"/>
  </si>
  <si>
    <r>
      <t xml:space="preserve">申 請 人 </t>
    </r>
    <r>
      <rPr>
        <sz val="9"/>
        <rFont val="Arial"/>
        <family val="2"/>
      </rPr>
      <t>Applicant</t>
    </r>
    <r>
      <rPr>
        <sz val="9"/>
        <rFont val="華康細黑體"/>
        <family val="3"/>
        <charset val="136"/>
      </rPr>
      <t>：</t>
    </r>
    <phoneticPr fontId="1" type="noConversion"/>
  </si>
  <si>
    <t>overleaf Terms and Conditions.</t>
    <phoneticPr fontId="1" type="noConversion"/>
  </si>
  <si>
    <t xml:space="preserve">We send you herewith documents accompanied by the drafts (if any) for negotiation/collection and we realize and agree to the </t>
    <phoneticPr fontId="1" type="noConversion"/>
  </si>
  <si>
    <t>Packing /</t>
    <phoneticPr fontId="1" type="noConversion"/>
  </si>
  <si>
    <t>FE009 版本：2022.09</t>
    <phoneticPr fontId="1" type="noConversion"/>
  </si>
  <si>
    <t>*************************   SIGHT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</si>
</sst>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.00_ "/>
    <numFmt numFmtId="178" formatCode="#,##0.00_);[Red]\(#,##0.00\)"/>
    <numFmt numFmtId="179" formatCode="0.00000_ 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b/>
      <sz val="10"/>
      <name val="Arial"/>
      <family val="2"/>
    </font>
    <font>
      <sz val="10"/>
      <name val="新細明體"/>
      <family val="1"/>
      <charset val="136"/>
    </font>
    <font>
      <b/>
      <sz val="14"/>
      <name val="Arial"/>
      <family val="2"/>
    </font>
    <font>
      <sz val="10"/>
      <name val="Times New Roman"/>
      <family val="1"/>
    </font>
    <font>
      <b/>
      <sz val="9"/>
      <color indexed="81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sz val="9"/>
      <color indexed="81"/>
      <name val="新細明體"/>
      <family val="1"/>
      <charset val="136"/>
    </font>
    <font>
      <sz val="11"/>
      <name val="Times New Roman"/>
      <family val="1"/>
    </font>
    <font>
      <b/>
      <sz val="9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華康細黑體"/>
      <family val="3"/>
      <charset val="136"/>
    </font>
    <font>
      <b/>
      <sz val="14"/>
      <color indexed="9"/>
      <name val="華康細黑體"/>
      <family val="3"/>
      <charset val="136"/>
    </font>
    <font>
      <b/>
      <sz val="12"/>
      <color indexed="9"/>
      <name val="華康細黑體"/>
      <family val="3"/>
      <charset val="136"/>
    </font>
    <font>
      <sz val="11"/>
      <color indexed="9"/>
      <name val="華康細黑體"/>
      <family val="3"/>
      <charset val="136"/>
    </font>
    <font>
      <sz val="12"/>
      <name val="華康細黑體"/>
      <family val="3"/>
      <charset val="136"/>
    </font>
    <font>
      <sz val="10"/>
      <name val="華康細黑體"/>
      <family val="3"/>
      <charset val="136"/>
    </font>
    <font>
      <sz val="9"/>
      <name val="華康細黑體"/>
      <family val="3"/>
      <charset val="136"/>
    </font>
    <font>
      <b/>
      <sz val="11"/>
      <name val="華康細黑體"/>
      <family val="3"/>
      <charset val="136"/>
    </font>
    <font>
      <sz val="9"/>
      <color indexed="9"/>
      <name val="華康細黑體"/>
      <family val="3"/>
      <charset val="136"/>
    </font>
    <font>
      <sz val="8"/>
      <name val="華康細黑體"/>
      <family val="3"/>
      <charset val="136"/>
    </font>
    <font>
      <sz val="9"/>
      <name val="Arial Unicode MS"/>
      <family val="2"/>
      <charset val="136"/>
    </font>
    <font>
      <sz val="9"/>
      <name val="Arial"/>
      <family val="2"/>
    </font>
    <font>
      <sz val="10"/>
      <name val="Arial Unicode MS"/>
      <family val="2"/>
      <charset val="136"/>
    </font>
    <font>
      <b/>
      <sz val="11"/>
      <name val="Arial"/>
      <family val="2"/>
    </font>
    <font>
      <sz val="12"/>
      <name val="Arial"/>
      <family val="2"/>
    </font>
    <font>
      <sz val="9"/>
      <name val="arial黑體"/>
      <family val="3"/>
      <charset val="136"/>
    </font>
    <font>
      <sz val="6"/>
      <name val="Arial"/>
      <family val="2"/>
    </font>
    <font>
      <b/>
      <sz val="9"/>
      <color indexed="81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Protection="1">
      <alignment vertical="center"/>
    </xf>
    <xf numFmtId="0" fontId="9" fillId="2" borderId="0" xfId="0" applyFont="1" applyFill="1" applyAlignment="1" applyProtection="1">
      <alignment horizontal="right" vertical="center"/>
    </xf>
    <xf numFmtId="0" fontId="11" fillId="0" borderId="0" xfId="0" applyFont="1" applyProtection="1">
      <alignment vertical="center"/>
      <protection locked="0" hidden="1"/>
    </xf>
    <xf numFmtId="0" fontId="16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6" fillId="4" borderId="0" xfId="0" applyFont="1" applyFill="1">
      <alignment vertical="center"/>
    </xf>
    <xf numFmtId="0" fontId="17" fillId="3" borderId="0" xfId="0" applyFont="1" applyFill="1">
      <alignment vertical="center"/>
    </xf>
    <xf numFmtId="0" fontId="0" fillId="0" borderId="35" xfId="0" applyBorder="1">
      <alignment vertical="center"/>
    </xf>
    <xf numFmtId="176" fontId="0" fillId="0" borderId="35" xfId="0" applyNumberFormat="1" applyBorder="1">
      <alignment vertical="center"/>
    </xf>
    <xf numFmtId="0" fontId="0" fillId="0" borderId="36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31" xfId="0" applyBorder="1">
      <alignment vertical="center"/>
    </xf>
    <xf numFmtId="0" fontId="0" fillId="5" borderId="37" xfId="0" applyFill="1" applyBorder="1">
      <alignment vertical="center"/>
    </xf>
    <xf numFmtId="0" fontId="0" fillId="3" borderId="38" xfId="0" applyFill="1" applyBorder="1">
      <alignment vertical="center"/>
    </xf>
    <xf numFmtId="0" fontId="0" fillId="3" borderId="39" xfId="0" applyFill="1" applyBorder="1">
      <alignment vertical="center"/>
    </xf>
    <xf numFmtId="0" fontId="0" fillId="3" borderId="40" xfId="0" applyFill="1" applyBorder="1">
      <alignment vertical="center"/>
    </xf>
    <xf numFmtId="179" fontId="0" fillId="0" borderId="0" xfId="0" applyNumberFormat="1">
      <alignment vertical="center"/>
    </xf>
    <xf numFmtId="0" fontId="18" fillId="2" borderId="0" xfId="0" applyFont="1" applyFill="1" applyProtection="1">
      <alignment vertical="center"/>
    </xf>
    <xf numFmtId="0" fontId="23" fillId="2" borderId="0" xfId="0" applyFont="1" applyFill="1" applyProtection="1">
      <alignment vertical="center"/>
    </xf>
    <xf numFmtId="0" fontId="24" fillId="2" borderId="0" xfId="0" applyFont="1" applyFill="1" applyProtection="1">
      <alignment vertical="center"/>
    </xf>
    <xf numFmtId="49" fontId="24" fillId="2" borderId="0" xfId="0" applyNumberFormat="1" applyFont="1" applyFill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49" fontId="24" fillId="2" borderId="0" xfId="0" applyNumberFormat="1" applyFont="1" applyFill="1" applyBorder="1" applyAlignment="1" applyProtection="1">
      <alignment horizontal="center" vertical="top" wrapText="1"/>
    </xf>
    <xf numFmtId="0" fontId="24" fillId="2" borderId="0" xfId="0" applyFont="1" applyFill="1" applyBorder="1" applyProtection="1">
      <alignment vertical="center"/>
    </xf>
    <xf numFmtId="0" fontId="24" fillId="2" borderId="16" xfId="0" applyFont="1" applyFill="1" applyBorder="1" applyAlignment="1" applyProtection="1">
      <alignment vertical="center"/>
    </xf>
    <xf numFmtId="0" fontId="24" fillId="2" borderId="15" xfId="0" applyFont="1" applyFill="1" applyBorder="1" applyProtection="1">
      <alignment vertical="center"/>
    </xf>
    <xf numFmtId="0" fontId="24" fillId="2" borderId="28" xfId="0" applyFont="1" applyFill="1" applyBorder="1" applyAlignment="1" applyProtection="1">
      <alignment vertical="center"/>
    </xf>
    <xf numFmtId="0" fontId="24" fillId="2" borderId="19" xfId="0" applyFont="1" applyFill="1" applyBorder="1" applyAlignment="1" applyProtection="1">
      <alignment vertical="center"/>
    </xf>
    <xf numFmtId="0" fontId="24" fillId="2" borderId="20" xfId="0" applyFont="1" applyFill="1" applyBorder="1" applyAlignment="1" applyProtection="1">
      <alignment vertical="center"/>
    </xf>
    <xf numFmtId="0" fontId="24" fillId="2" borderId="20" xfId="0" applyFont="1" applyFill="1" applyBorder="1" applyProtection="1">
      <alignment vertical="center"/>
    </xf>
    <xf numFmtId="0" fontId="24" fillId="2" borderId="30" xfId="0" applyFont="1" applyFill="1" applyBorder="1" applyProtection="1">
      <alignment vertical="center"/>
    </xf>
    <xf numFmtId="0" fontId="24" fillId="2" borderId="8" xfId="0" applyFont="1" applyFill="1" applyBorder="1" applyAlignment="1" applyProtection="1">
      <alignment vertical="center"/>
    </xf>
    <xf numFmtId="0" fontId="24" fillId="2" borderId="8" xfId="0" applyFont="1" applyFill="1" applyBorder="1" applyProtection="1">
      <alignment vertical="center"/>
    </xf>
    <xf numFmtId="0" fontId="24" fillId="2" borderId="23" xfId="0" applyFont="1" applyFill="1" applyBorder="1" applyProtection="1">
      <alignment vertical="center"/>
    </xf>
    <xf numFmtId="0" fontId="24" fillId="2" borderId="21" xfId="0" applyFont="1" applyFill="1" applyBorder="1" applyAlignment="1" applyProtection="1">
      <alignment vertical="center"/>
    </xf>
    <xf numFmtId="0" fontId="24" fillId="2" borderId="15" xfId="0" applyFont="1" applyFill="1" applyBorder="1" applyAlignment="1" applyProtection="1">
      <alignment vertical="center"/>
    </xf>
    <xf numFmtId="0" fontId="24" fillId="2" borderId="22" xfId="0" applyFont="1" applyFill="1" applyBorder="1" applyProtection="1">
      <alignment vertical="center"/>
    </xf>
    <xf numFmtId="0" fontId="24" fillId="2" borderId="8" xfId="0" applyFont="1" applyFill="1" applyBorder="1" applyAlignment="1" applyProtection="1">
      <alignment horizontal="center" vertical="center"/>
    </xf>
    <xf numFmtId="0" fontId="24" fillId="2" borderId="8" xfId="0" applyFont="1" applyFill="1" applyBorder="1" applyAlignment="1" applyProtection="1">
      <alignment horizontal="left" vertical="center"/>
    </xf>
    <xf numFmtId="49" fontId="24" fillId="2" borderId="8" xfId="0" applyNumberFormat="1" applyFont="1" applyFill="1" applyBorder="1" applyAlignment="1" applyProtection="1">
      <alignment horizontal="right" vertical="center"/>
    </xf>
    <xf numFmtId="0" fontId="24" fillId="2" borderId="24" xfId="0" applyFont="1" applyFill="1" applyBorder="1" applyAlignment="1" applyProtection="1">
      <alignment vertical="center"/>
    </xf>
    <xf numFmtId="0" fontId="24" fillId="6" borderId="20" xfId="0" applyFont="1" applyFill="1" applyBorder="1" applyAlignment="1" applyProtection="1">
      <alignment horizontal="center" vertical="center"/>
    </xf>
    <xf numFmtId="0" fontId="26" fillId="6" borderId="20" xfId="0" applyFont="1" applyFill="1" applyBorder="1" applyAlignment="1" applyProtection="1">
      <alignment horizontal="center" vertical="center"/>
    </xf>
    <xf numFmtId="0" fontId="26" fillId="2" borderId="20" xfId="0" applyFont="1" applyFill="1" applyBorder="1" applyAlignment="1" applyProtection="1">
      <alignment vertical="center"/>
    </xf>
    <xf numFmtId="0" fontId="24" fillId="2" borderId="26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7" fillId="2" borderId="0" xfId="0" applyFont="1" applyFill="1" applyAlignment="1" applyProtection="1">
      <alignment horizontal="right" vertical="center"/>
    </xf>
    <xf numFmtId="0" fontId="18" fillId="2" borderId="0" xfId="0" applyFont="1" applyFill="1" applyAlignment="1">
      <alignment vertical="center"/>
    </xf>
    <xf numFmtId="0" fontId="27" fillId="2" borderId="0" xfId="0" applyFont="1" applyFill="1" applyBorder="1" applyAlignment="1">
      <alignment vertical="top" wrapText="1"/>
    </xf>
    <xf numFmtId="0" fontId="18" fillId="2" borderId="0" xfId="0" applyFont="1" applyFill="1">
      <alignment vertical="center"/>
    </xf>
    <xf numFmtId="0" fontId="18" fillId="2" borderId="0" xfId="0" applyFont="1" applyFill="1" applyBorder="1">
      <alignment vertical="center"/>
    </xf>
    <xf numFmtId="0" fontId="18" fillId="0" borderId="0" xfId="0" applyFont="1">
      <alignment vertical="center"/>
    </xf>
    <xf numFmtId="0" fontId="29" fillId="2" borderId="0" xfId="0" applyFont="1" applyFill="1" applyAlignment="1" applyProtection="1">
      <alignment horizontal="right" vertical="center"/>
    </xf>
    <xf numFmtId="0" fontId="29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13" xfId="0" applyFont="1" applyFill="1" applyBorder="1" applyAlignment="1" applyProtection="1">
      <alignment horizontal="center" vertical="center" wrapText="1"/>
    </xf>
    <xf numFmtId="0" fontId="29" fillId="2" borderId="8" xfId="0" applyFont="1" applyFill="1" applyBorder="1" applyAlignment="1" applyProtection="1">
      <alignment vertical="center"/>
    </xf>
    <xf numFmtId="0" fontId="29" fillId="2" borderId="18" xfId="0" applyFont="1" applyFill="1" applyBorder="1" applyAlignment="1" applyProtection="1">
      <alignment vertical="center"/>
    </xf>
    <xf numFmtId="0" fontId="29" fillId="2" borderId="17" xfId="0" applyFont="1" applyFill="1" applyBorder="1" applyAlignment="1" applyProtection="1">
      <alignment vertical="center"/>
    </xf>
    <xf numFmtId="0" fontId="29" fillId="2" borderId="24" xfId="0" applyFont="1" applyFill="1" applyBorder="1" applyAlignment="1" applyProtection="1">
      <alignment vertical="center"/>
    </xf>
    <xf numFmtId="0" fontId="29" fillId="2" borderId="27" xfId="0" applyFont="1" applyFill="1" applyBorder="1" applyAlignment="1" applyProtection="1">
      <alignment vertical="center"/>
    </xf>
    <xf numFmtId="0" fontId="29" fillId="2" borderId="25" xfId="0" applyFont="1" applyFill="1" applyBorder="1" applyAlignment="1" applyProtection="1">
      <alignment vertical="center"/>
    </xf>
    <xf numFmtId="0" fontId="29" fillId="2" borderId="23" xfId="0" applyFont="1" applyFill="1" applyBorder="1" applyAlignment="1" applyProtection="1">
      <alignment horizontal="right" vertical="center"/>
    </xf>
    <xf numFmtId="49" fontId="2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9" fillId="2" borderId="31" xfId="0" applyFont="1" applyFill="1" applyBorder="1" applyAlignment="1" applyProtection="1">
      <alignment horizontal="center" vertical="center"/>
      <protection locked="0"/>
    </xf>
    <xf numFmtId="49" fontId="28" fillId="2" borderId="15" xfId="0" applyNumberFormat="1" applyFont="1" applyFill="1" applyBorder="1" applyAlignment="1" applyProtection="1">
      <alignment horizontal="right" vertical="center"/>
      <protection locked="0"/>
    </xf>
    <xf numFmtId="49" fontId="29" fillId="2" borderId="15" xfId="0" applyNumberFormat="1" applyFont="1" applyFill="1" applyBorder="1" applyAlignment="1" applyProtection="1">
      <alignment horizontal="right" vertical="center"/>
      <protection locked="0"/>
    </xf>
    <xf numFmtId="178" fontId="24" fillId="2" borderId="15" xfId="0" applyNumberFormat="1" applyFont="1" applyFill="1" applyBorder="1" applyProtection="1">
      <alignment vertical="center"/>
    </xf>
    <xf numFmtId="0" fontId="32" fillId="0" borderId="8" xfId="0" applyFont="1" applyBorder="1" applyAlignment="1" applyProtection="1">
      <alignment vertical="center"/>
    </xf>
    <xf numFmtId="49" fontId="24" fillId="2" borderId="17" xfId="0" applyNumberFormat="1" applyFont="1" applyFill="1" applyBorder="1" applyAlignment="1" applyProtection="1">
      <alignment vertical="center"/>
    </xf>
    <xf numFmtId="0" fontId="22" fillId="0" borderId="8" xfId="0" applyFont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top" wrapText="1"/>
    </xf>
    <xf numFmtId="0" fontId="22" fillId="0" borderId="0" xfId="0" applyFont="1" applyFill="1" applyAlignment="1" applyProtection="1">
      <alignment vertical="center" wrapText="1"/>
    </xf>
    <xf numFmtId="0" fontId="32" fillId="2" borderId="0" xfId="0" applyFont="1" applyFill="1" applyAlignment="1" applyProtection="1">
      <alignment vertical="center"/>
    </xf>
    <xf numFmtId="0" fontId="24" fillId="2" borderId="35" xfId="0" applyFont="1" applyFill="1" applyBorder="1" applyAlignment="1" applyProtection="1">
      <alignment horizontal="center" vertical="top"/>
    </xf>
    <xf numFmtId="0" fontId="34" fillId="2" borderId="13" xfId="0" applyFont="1" applyFill="1" applyBorder="1" applyAlignment="1" applyProtection="1">
      <alignment horizontal="center" vertical="center" wrapText="1"/>
    </xf>
    <xf numFmtId="0" fontId="34" fillId="2" borderId="11" xfId="0" applyFont="1" applyFill="1" applyBorder="1" applyAlignment="1" applyProtection="1">
      <alignment horizontal="center" vertical="center" wrapText="1"/>
    </xf>
    <xf numFmtId="0" fontId="28" fillId="2" borderId="43" xfId="0" applyFont="1" applyFill="1" applyBorder="1" applyAlignment="1" applyProtection="1">
      <alignment vertical="center"/>
    </xf>
    <xf numFmtId="0" fontId="28" fillId="2" borderId="44" xfId="0" applyFont="1" applyFill="1" applyBorder="1" applyAlignment="1" applyProtection="1">
      <alignment vertical="center"/>
    </xf>
    <xf numFmtId="0" fontId="29" fillId="2" borderId="20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Protection="1">
      <alignment vertical="center"/>
      <protection locked="0" hidden="1"/>
    </xf>
    <xf numFmtId="0" fontId="4" fillId="0" borderId="2" xfId="0" applyFont="1" applyBorder="1" applyProtection="1">
      <alignment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2" fillId="0" borderId="3" xfId="0" applyFont="1" applyBorder="1" applyProtection="1">
      <alignment vertical="center"/>
      <protection locked="0" hidden="1"/>
    </xf>
    <xf numFmtId="0" fontId="2" fillId="0" borderId="0" xfId="0" applyFont="1" applyBorder="1" applyProtection="1">
      <alignment vertical="center"/>
      <protection locked="0" hidden="1"/>
    </xf>
    <xf numFmtId="0" fontId="2" fillId="0" borderId="0" xfId="0" applyFont="1" applyBorder="1" applyAlignment="1" applyProtection="1">
      <alignment horizontal="right" vertical="center"/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0" fontId="2" fillId="0" borderId="4" xfId="0" applyFont="1" applyBorder="1" applyProtection="1">
      <alignment vertical="center"/>
      <protection locked="0" hidden="1"/>
    </xf>
    <xf numFmtId="0" fontId="2" fillId="0" borderId="0" xfId="0" applyFont="1" applyBorder="1" applyAlignment="1" applyProtection="1">
      <alignment horizontal="left" vertical="center"/>
      <protection locked="0" hidden="1"/>
    </xf>
    <xf numFmtId="0" fontId="2" fillId="0" borderId="4" xfId="0" applyFont="1" applyBorder="1" applyAlignment="1" applyProtection="1">
      <alignment vertical="center"/>
      <protection locked="0" hidden="1"/>
    </xf>
    <xf numFmtId="0" fontId="2" fillId="0" borderId="8" xfId="0" applyFont="1" applyBorder="1" applyProtection="1">
      <alignment vertical="center"/>
      <protection locked="0" hidden="1"/>
    </xf>
    <xf numFmtId="0" fontId="2" fillId="0" borderId="5" xfId="0" applyFont="1" applyBorder="1" applyProtection="1">
      <alignment vertical="center"/>
      <protection locked="0" hidden="1"/>
    </xf>
    <xf numFmtId="0" fontId="2" fillId="0" borderId="6" xfId="0" applyFont="1" applyBorder="1" applyProtection="1">
      <alignment vertical="center"/>
      <protection locked="0" hidden="1"/>
    </xf>
    <xf numFmtId="0" fontId="2" fillId="0" borderId="7" xfId="0" applyFont="1" applyBorder="1" applyProtection="1">
      <alignment vertical="center"/>
      <protection locked="0" hidden="1"/>
    </xf>
    <xf numFmtId="0" fontId="2" fillId="0" borderId="0" xfId="0" applyFont="1" applyProtection="1">
      <alignment vertical="center"/>
      <protection locked="0" hidden="1"/>
    </xf>
    <xf numFmtId="0" fontId="14" fillId="0" borderId="29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9" fillId="2" borderId="0" xfId="0" applyFont="1" applyFill="1" applyAlignment="1" applyProtection="1">
      <alignment vertical="center" wrapText="1"/>
    </xf>
    <xf numFmtId="0" fontId="29" fillId="2" borderId="44" xfId="0" applyFont="1" applyFill="1" applyBorder="1" applyAlignment="1" applyProtection="1">
      <alignment horizontal="left" vertical="center" wrapText="1"/>
    </xf>
    <xf numFmtId="0" fontId="24" fillId="2" borderId="41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4" xfId="0" applyFont="1" applyFill="1" applyBorder="1" applyAlignment="1" applyProtection="1">
      <alignment horizontal="center" vertical="center" wrapText="1"/>
    </xf>
    <xf numFmtId="0" fontId="29" fillId="2" borderId="28" xfId="0" applyFont="1" applyFill="1" applyBorder="1" applyAlignment="1" applyProtection="1">
      <alignment horizontal="center" vertical="center" wrapText="1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18" xfId="0" applyFont="1" applyFill="1" applyBorder="1" applyAlignment="1" applyProtection="1">
      <alignment horizontal="center" vertical="center" wrapText="1"/>
    </xf>
    <xf numFmtId="0" fontId="29" fillId="2" borderId="13" xfId="0" applyFont="1" applyFill="1" applyBorder="1" applyAlignment="1" applyProtection="1">
      <alignment horizontal="center" vertical="center" wrapText="1"/>
    </xf>
    <xf numFmtId="49" fontId="29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29" fillId="2" borderId="15" xfId="0" applyNumberFormat="1" applyFont="1" applyFill="1" applyBorder="1" applyAlignment="1" applyProtection="1">
      <alignment horizontal="center" vertical="center"/>
      <protection locked="0"/>
    </xf>
    <xf numFmtId="49" fontId="29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left" vertical="center" wrapText="1"/>
    </xf>
    <xf numFmtId="0" fontId="22" fillId="0" borderId="47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9" fillId="2" borderId="49" xfId="0" applyFont="1" applyFill="1" applyBorder="1" applyAlignment="1" applyProtection="1">
      <alignment horizontal="center" vertical="center" wrapText="1"/>
    </xf>
    <xf numFmtId="0" fontId="29" fillId="2" borderId="25" xfId="0" applyFont="1" applyFill="1" applyBorder="1" applyAlignment="1" applyProtection="1">
      <alignment horizontal="center" vertical="center" wrapText="1"/>
    </xf>
    <xf numFmtId="0" fontId="28" fillId="2" borderId="20" xfId="0" applyFont="1" applyFill="1" applyBorder="1" applyAlignment="1" applyProtection="1">
      <alignment horizontal="left" vertical="top" wrapText="1"/>
      <protection locked="0"/>
    </xf>
    <xf numFmtId="0" fontId="28" fillId="2" borderId="30" xfId="0" applyFont="1" applyFill="1" applyBorder="1" applyAlignment="1" applyProtection="1">
      <alignment horizontal="left" vertical="top" wrapText="1"/>
      <protection locked="0"/>
    </xf>
    <xf numFmtId="0" fontId="28" fillId="2" borderId="44" xfId="0" applyFont="1" applyFill="1" applyBorder="1" applyAlignment="1" applyProtection="1">
      <alignment horizontal="left" vertical="top" wrapText="1"/>
      <protection locked="0"/>
    </xf>
    <xf numFmtId="0" fontId="28" fillId="2" borderId="45" xfId="0" applyFont="1" applyFill="1" applyBorder="1" applyAlignment="1" applyProtection="1">
      <alignment horizontal="left" vertical="top" wrapText="1"/>
      <protection locked="0"/>
    </xf>
    <xf numFmtId="176" fontId="29" fillId="0" borderId="0" xfId="0" applyNumberFormat="1" applyFont="1" applyAlignment="1" applyProtection="1">
      <alignment horizontal="left" vertical="top" wrapText="1"/>
      <protection locked="0"/>
    </xf>
    <xf numFmtId="176" fontId="29" fillId="0" borderId="42" xfId="0" applyNumberFormat="1" applyFont="1" applyBorder="1" applyAlignment="1" applyProtection="1">
      <alignment horizontal="left" vertical="top" wrapText="1"/>
      <protection locked="0"/>
    </xf>
    <xf numFmtId="176" fontId="29" fillId="0" borderId="8" xfId="0" applyNumberFormat="1" applyFont="1" applyBorder="1" applyAlignment="1" applyProtection="1">
      <alignment horizontal="left" vertical="top" wrapText="1"/>
      <protection locked="0"/>
    </xf>
    <xf numFmtId="176" fontId="29" fillId="0" borderId="23" xfId="0" applyNumberFormat="1" applyFont="1" applyBorder="1" applyAlignment="1" applyProtection="1">
      <alignment horizontal="left" vertical="top" wrapText="1"/>
      <protection locked="0"/>
    </xf>
    <xf numFmtId="0" fontId="24" fillId="2" borderId="21" xfId="0" applyFont="1" applyFill="1" applyBorder="1" applyAlignment="1" applyProtection="1">
      <alignment vertical="center"/>
    </xf>
    <xf numFmtId="0" fontId="24" fillId="2" borderId="20" xfId="0" applyFont="1" applyFill="1" applyBorder="1" applyProtection="1">
      <alignment vertical="center"/>
    </xf>
    <xf numFmtId="0" fontId="29" fillId="2" borderId="20" xfId="0" applyFont="1" applyFill="1" applyBorder="1" applyAlignment="1" applyProtection="1">
      <alignment vertical="center"/>
      <protection locked="0"/>
    </xf>
    <xf numFmtId="0" fontId="29" fillId="2" borderId="20" xfId="0" applyFont="1" applyFill="1" applyBorder="1" applyProtection="1">
      <alignment vertical="center"/>
      <protection locked="0"/>
    </xf>
    <xf numFmtId="0" fontId="29" fillId="2" borderId="30" xfId="0" applyFont="1" applyFill="1" applyBorder="1" applyProtection="1">
      <alignment vertical="center"/>
      <protection locked="0"/>
    </xf>
    <xf numFmtId="0" fontId="29" fillId="2" borderId="12" xfId="0" applyFont="1" applyFill="1" applyBorder="1" applyAlignment="1" applyProtection="1">
      <alignment horizontal="center" vertical="center" wrapText="1"/>
      <protection locked="0"/>
    </xf>
    <xf numFmtId="0" fontId="29" fillId="2" borderId="14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 wrapText="1"/>
    </xf>
    <xf numFmtId="0" fontId="22" fillId="0" borderId="0" xfId="0" applyFont="1" applyFill="1" applyAlignment="1" applyProtection="1">
      <alignment vertical="center"/>
    </xf>
    <xf numFmtId="14" fontId="29" fillId="2" borderId="0" xfId="0" applyNumberFormat="1" applyFont="1" applyFill="1" applyAlignment="1" applyProtection="1">
      <alignment horizontal="center" vertical="center"/>
      <protection locked="0"/>
    </xf>
    <xf numFmtId="14" fontId="32" fillId="2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9" fillId="2" borderId="17" xfId="0" applyFont="1" applyFill="1" applyBorder="1" applyAlignment="1" applyProtection="1">
      <alignment vertical="center"/>
    </xf>
    <xf numFmtId="0" fontId="29" fillId="0" borderId="8" xfId="0" applyFont="1" applyBorder="1" applyAlignment="1">
      <alignment vertical="center"/>
    </xf>
    <xf numFmtId="0" fontId="29" fillId="2" borderId="18" xfId="0" applyFont="1" applyFill="1" applyBorder="1" applyAlignment="1" applyProtection="1">
      <alignment vertical="center"/>
    </xf>
    <xf numFmtId="0" fontId="29" fillId="2" borderId="8" xfId="0" applyFont="1" applyFill="1" applyBorder="1" applyAlignment="1" applyProtection="1">
      <alignment vertical="center"/>
    </xf>
    <xf numFmtId="0" fontId="29" fillId="0" borderId="18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14" fontId="29" fillId="2" borderId="15" xfId="0" applyNumberFormat="1" applyFont="1" applyFill="1" applyBorder="1" applyAlignment="1" applyProtection="1">
      <alignment horizontal="center" vertical="center"/>
      <protection locked="0"/>
    </xf>
    <xf numFmtId="14" fontId="29" fillId="0" borderId="22" xfId="0" applyNumberFormat="1" applyFont="1" applyBorder="1" applyAlignment="1" applyProtection="1">
      <alignment horizontal="center" vertical="center"/>
      <protection locked="0"/>
    </xf>
    <xf numFmtId="178" fontId="29" fillId="2" borderId="15" xfId="0" applyNumberFormat="1" applyFont="1" applyFill="1" applyBorder="1" applyAlignment="1" applyProtection="1">
      <alignment horizontal="left" vertical="center"/>
      <protection locked="0"/>
    </xf>
    <xf numFmtId="178" fontId="29" fillId="2" borderId="15" xfId="0" applyNumberFormat="1" applyFont="1" applyFill="1" applyBorder="1" applyProtection="1">
      <alignment vertical="center"/>
      <protection locked="0"/>
    </xf>
    <xf numFmtId="0" fontId="24" fillId="2" borderId="28" xfId="0" applyFont="1" applyFill="1" applyBorder="1" applyAlignment="1" applyProtection="1">
      <alignment horizontal="center" vertical="center"/>
    </xf>
    <xf numFmtId="0" fontId="24" fillId="2" borderId="15" xfId="0" applyFont="1" applyFill="1" applyBorder="1" applyAlignment="1" applyProtection="1">
      <alignment horizontal="center" vertical="center"/>
    </xf>
    <xf numFmtId="0" fontId="24" fillId="2" borderId="51" xfId="0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4" fillId="2" borderId="42" xfId="0" applyFont="1" applyFill="1" applyBorder="1" applyAlignment="1" applyProtection="1">
      <alignment vertical="center"/>
    </xf>
    <xf numFmtId="49" fontId="24" fillId="2" borderId="0" xfId="0" applyNumberFormat="1" applyFont="1" applyFill="1" applyAlignment="1" applyProtection="1">
      <alignment horizontal="left" vertical="center"/>
    </xf>
    <xf numFmtId="49" fontId="29" fillId="2" borderId="0" xfId="0" applyNumberFormat="1" applyFont="1" applyFill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left" vertical="center"/>
    </xf>
    <xf numFmtId="0" fontId="24" fillId="2" borderId="19" xfId="0" applyFont="1" applyFill="1" applyBorder="1" applyAlignment="1" applyProtection="1">
      <alignment vertical="center"/>
    </xf>
    <xf numFmtId="0" fontId="24" fillId="2" borderId="30" xfId="0" applyFont="1" applyFill="1" applyBorder="1" applyProtection="1">
      <alignment vertical="center"/>
    </xf>
    <xf numFmtId="0" fontId="29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Alignment="1" applyProtection="1">
      <alignment vertical="center"/>
      <protection locked="0"/>
    </xf>
    <xf numFmtId="0" fontId="24" fillId="6" borderId="51" xfId="0" applyFont="1" applyFill="1" applyBorder="1" applyAlignment="1" applyProtection="1">
      <alignment vertical="center"/>
    </xf>
    <xf numFmtId="0" fontId="24" fillId="6" borderId="0" xfId="0" applyFont="1" applyFill="1" applyBorder="1" applyProtection="1">
      <alignment vertical="center"/>
    </xf>
    <xf numFmtId="0" fontId="24" fillId="6" borderId="42" xfId="0" applyFont="1" applyFill="1" applyBorder="1" applyProtection="1">
      <alignment vertical="center"/>
    </xf>
    <xf numFmtId="0" fontId="29" fillId="2" borderId="0" xfId="0" applyFont="1" applyFill="1" applyAlignment="1" applyProtection="1">
      <alignment vertical="center"/>
    </xf>
    <xf numFmtId="49" fontId="29" fillId="2" borderId="0" xfId="0" applyNumberFormat="1" applyFont="1" applyFill="1" applyAlignment="1" applyProtection="1">
      <alignment vertical="center"/>
      <protection locked="0"/>
    </xf>
    <xf numFmtId="0" fontId="24" fillId="2" borderId="50" xfId="0" applyFont="1" applyFill="1" applyBorder="1" applyAlignment="1" applyProtection="1">
      <alignment vertical="center"/>
    </xf>
    <xf numFmtId="0" fontId="24" fillId="2" borderId="44" xfId="0" applyFont="1" applyFill="1" applyBorder="1" applyProtection="1">
      <alignment vertical="center"/>
    </xf>
    <xf numFmtId="0" fontId="24" fillId="2" borderId="45" xfId="0" applyFont="1" applyFill="1" applyBorder="1" applyProtection="1">
      <alignment vertical="center"/>
    </xf>
    <xf numFmtId="0" fontId="27" fillId="2" borderId="0" xfId="0" applyFont="1" applyFill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</xf>
    <xf numFmtId="0" fontId="24" fillId="2" borderId="35" xfId="0" applyFont="1" applyFill="1" applyBorder="1" applyAlignment="1" applyProtection="1">
      <alignment vertical="top"/>
    </xf>
    <xf numFmtId="0" fontId="24" fillId="2" borderId="35" xfId="0" applyFont="1" applyFill="1" applyBorder="1" applyAlignment="1" applyProtection="1">
      <alignment horizontal="center" vertical="center"/>
    </xf>
    <xf numFmtId="0" fontId="24" fillId="2" borderId="35" xfId="0" applyFont="1" applyFill="1" applyBorder="1" applyAlignment="1" applyProtection="1">
      <alignment vertical="top" wrapText="1"/>
    </xf>
    <xf numFmtId="0" fontId="29" fillId="2" borderId="32" xfId="0" applyFont="1" applyFill="1" applyBorder="1" applyAlignment="1" applyProtection="1">
      <alignment horizontal="center" vertical="center" wrapText="1"/>
      <protection locked="0"/>
    </xf>
    <xf numFmtId="0" fontId="29" fillId="2" borderId="33" xfId="0" applyFont="1" applyFill="1" applyBorder="1" applyAlignment="1" applyProtection="1">
      <alignment horizontal="center" vertical="center" wrapText="1"/>
      <protection locked="0"/>
    </xf>
    <xf numFmtId="49" fontId="29" fillId="2" borderId="8" xfId="0" applyNumberFormat="1" applyFont="1" applyFill="1" applyBorder="1" applyAlignment="1" applyProtection="1">
      <alignment horizontal="left" vertical="center"/>
      <protection locked="0"/>
    </xf>
    <xf numFmtId="49" fontId="29" fillId="0" borderId="8" xfId="0" applyNumberFormat="1" applyFont="1" applyBorder="1" applyAlignment="1" applyProtection="1">
      <alignment vertical="center"/>
      <protection locked="0"/>
    </xf>
    <xf numFmtId="0" fontId="24" fillId="2" borderId="18" xfId="0" applyFont="1" applyFill="1" applyBorder="1" applyAlignment="1" applyProtection="1">
      <alignment vertical="center"/>
    </xf>
    <xf numFmtId="0" fontId="24" fillId="2" borderId="8" xfId="0" applyFont="1" applyFill="1" applyBorder="1" applyProtection="1">
      <alignment vertical="center"/>
    </xf>
    <xf numFmtId="49" fontId="29" fillId="2" borderId="20" xfId="0" applyNumberFormat="1" applyFont="1" applyFill="1" applyBorder="1" applyAlignment="1" applyProtection="1">
      <alignment vertical="center" wrapText="1"/>
      <protection locked="0"/>
    </xf>
    <xf numFmtId="49" fontId="29" fillId="2" borderId="30" xfId="0" applyNumberFormat="1" applyFont="1" applyFill="1" applyBorder="1" applyAlignment="1" applyProtection="1">
      <alignment vertical="center" wrapText="1"/>
      <protection locked="0"/>
    </xf>
    <xf numFmtId="0" fontId="24" fillId="2" borderId="41" xfId="0" applyFont="1" applyFill="1" applyBorder="1" applyAlignment="1" applyProtection="1">
      <alignment vertical="center"/>
    </xf>
    <xf numFmtId="0" fontId="24" fillId="2" borderId="0" xfId="0" applyFont="1" applyFill="1" applyProtection="1">
      <alignment vertical="center"/>
    </xf>
    <xf numFmtId="0" fontId="29" fillId="2" borderId="0" xfId="0" applyFont="1" applyFill="1" applyBorder="1" applyAlignment="1" applyProtection="1">
      <alignment vertical="center"/>
      <protection locked="0"/>
    </xf>
    <xf numFmtId="0" fontId="29" fillId="2" borderId="0" xfId="0" applyFont="1" applyFill="1" applyProtection="1">
      <alignment vertical="center"/>
      <protection locked="0"/>
    </xf>
    <xf numFmtId="0" fontId="29" fillId="2" borderId="42" xfId="0" applyFont="1" applyFill="1" applyBorder="1" applyProtection="1">
      <alignment vertical="center"/>
      <protection locked="0"/>
    </xf>
    <xf numFmtId="0" fontId="29" fillId="0" borderId="0" xfId="0" applyFont="1" applyAlignment="1" applyProtection="1">
      <alignment horizontal="left" vertical="top" wrapText="1"/>
      <protection locked="0"/>
    </xf>
    <xf numFmtId="0" fontId="29" fillId="0" borderId="42" xfId="0" applyFont="1" applyBorder="1" applyAlignment="1" applyProtection="1">
      <alignment horizontal="left" vertical="top" wrapText="1"/>
      <protection locked="0"/>
    </xf>
    <xf numFmtId="0" fontId="29" fillId="0" borderId="8" xfId="0" applyFont="1" applyBorder="1" applyAlignment="1" applyProtection="1">
      <alignment horizontal="left" vertical="top" wrapText="1"/>
      <protection locked="0"/>
    </xf>
    <xf numFmtId="0" fontId="29" fillId="0" borderId="23" xfId="0" applyFont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 hidden="1"/>
    </xf>
    <xf numFmtId="0" fontId="2" fillId="0" borderId="4" xfId="0" applyFont="1" applyBorder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locked="0" hidden="1"/>
    </xf>
    <xf numFmtId="49" fontId="6" fillId="0" borderId="2" xfId="0" applyNumberFormat="1" applyFont="1" applyBorder="1" applyAlignment="1" applyProtection="1">
      <alignment vertical="center" wrapText="1"/>
      <protection locked="0" hidden="1"/>
    </xf>
    <xf numFmtId="49" fontId="6" fillId="0" borderId="54" xfId="0" applyNumberFormat="1" applyFont="1" applyBorder="1" applyAlignment="1" applyProtection="1">
      <alignment vertical="center" wrapText="1"/>
      <protection locked="0" hidden="1"/>
    </xf>
    <xf numFmtId="49" fontId="6" fillId="0" borderId="0" xfId="0" applyNumberFormat="1" applyFont="1" applyBorder="1" applyAlignment="1" applyProtection="1">
      <alignment vertical="center" wrapText="1"/>
      <protection locked="0" hidden="1"/>
    </xf>
    <xf numFmtId="49" fontId="6" fillId="0" borderId="4" xfId="0" applyNumberFormat="1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49" fontId="8" fillId="0" borderId="2" xfId="0" applyNumberFormat="1" applyFont="1" applyBorder="1" applyAlignment="1" applyProtection="1">
      <alignment vertical="center" wrapText="1"/>
      <protection locked="0"/>
    </xf>
    <xf numFmtId="49" fontId="8" fillId="0" borderId="54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wrapText="1"/>
      <protection locked="0" hidden="1"/>
    </xf>
    <xf numFmtId="0" fontId="0" fillId="0" borderId="4" xfId="0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0" fontId="2" fillId="0" borderId="6" xfId="0" applyFont="1" applyBorder="1" applyAlignment="1" applyProtection="1">
      <alignment horizontal="center" vertical="center"/>
      <protection locked="0" hidden="1"/>
    </xf>
    <xf numFmtId="0" fontId="6" fillId="0" borderId="0" xfId="0" applyNumberFormat="1" applyFont="1" applyBorder="1" applyAlignment="1" applyProtection="1">
      <alignment horizontal="left" vertical="top" wrapText="1"/>
      <protection locked="0"/>
    </xf>
    <xf numFmtId="0" fontId="4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NumberFormat="1" applyAlignment="1" applyProtection="1">
      <alignment horizontal="left" vertical="top" wrapText="1"/>
      <protection locked="0"/>
    </xf>
    <xf numFmtId="0" fontId="0" fillId="0" borderId="29" xfId="0" applyNumberFormat="1" applyBorder="1" applyAlignment="1" applyProtection="1">
      <alignment horizontal="left" vertical="top" wrapText="1"/>
      <protection locked="0"/>
    </xf>
    <xf numFmtId="14" fontId="6" fillId="0" borderId="53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left" vertical="center" wrapText="1"/>
      <protection locked="0"/>
    </xf>
    <xf numFmtId="0" fontId="0" fillId="0" borderId="29" xfId="0" applyNumberForma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 hidden="1"/>
    </xf>
    <xf numFmtId="49" fontId="4" fillId="0" borderId="0" xfId="0" applyNumberFormat="1" applyFont="1" applyBorder="1" applyAlignment="1" applyProtection="1">
      <alignment horizontal="left" vertical="center"/>
      <protection locked="0" hidden="1"/>
    </xf>
    <xf numFmtId="0" fontId="2" fillId="0" borderId="0" xfId="0" applyFont="1" applyBorder="1" applyAlignment="1" applyProtection="1">
      <alignment horizontal="left" vertical="center"/>
      <protection locked="0" hidden="1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178" fontId="14" fillId="0" borderId="29" xfId="0" applyNumberFormat="1" applyFont="1" applyBorder="1" applyAlignment="1" applyProtection="1">
      <alignment horizontal="left" vertical="center"/>
      <protection locked="0"/>
    </xf>
    <xf numFmtId="178" fontId="13" fillId="0" borderId="29" xfId="0" applyNumberFormat="1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 hidden="1"/>
    </xf>
    <xf numFmtId="0" fontId="0" fillId="0" borderId="52" xfId="0" applyBorder="1" applyAlignment="1" applyProtection="1">
      <alignment vertical="center"/>
      <protection locked="0" hidden="1"/>
    </xf>
    <xf numFmtId="177" fontId="14" fillId="0" borderId="29" xfId="0" applyNumberFormat="1" applyFont="1" applyBorder="1" applyAlignment="1" applyProtection="1">
      <alignment horizontal="left" vertical="center"/>
      <protection locked="0"/>
    </xf>
    <xf numFmtId="177" fontId="15" fillId="0" borderId="29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6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top"/>
      <protection locked="0" hidden="1"/>
    </xf>
    <xf numFmtId="0" fontId="0" fillId="0" borderId="0" xfId="0" applyAlignment="1" applyProtection="1">
      <alignment vertical="top"/>
      <protection locked="0" hidden="1"/>
    </xf>
    <xf numFmtId="0" fontId="14" fillId="0" borderId="0" xfId="0" applyFont="1" applyBorder="1" applyAlignment="1" applyProtection="1">
      <alignment horizontal="right" vertical="top"/>
      <protection locked="0"/>
    </xf>
    <xf numFmtId="0" fontId="14" fillId="0" borderId="29" xfId="0" applyFont="1" applyBorder="1" applyAlignment="1" applyProtection="1">
      <alignment horizontal="right" vertical="top"/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5" fillId="0" borderId="29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  <protection locked="0" hidden="1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top"/>
      <protection locked="0"/>
    </xf>
    <xf numFmtId="0" fontId="15" fillId="0" borderId="29" xfId="0" applyFont="1" applyBorder="1" applyAlignment="1" applyProtection="1">
      <alignment horizontal="right" vertical="top"/>
      <protection locked="0"/>
    </xf>
    <xf numFmtId="49" fontId="6" fillId="0" borderId="29" xfId="0" applyNumberFormat="1" applyFont="1" applyBorder="1" applyAlignment="1" applyProtection="1">
      <alignment horizontal="left" vertical="center" wrapText="1"/>
      <protection locked="0"/>
    </xf>
    <xf numFmtId="49" fontId="8" fillId="0" borderId="53" xfId="0" applyNumberFormat="1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49" fontId="8" fillId="0" borderId="29" xfId="0" applyNumberFormat="1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6" fillId="0" borderId="29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49" fontId="8" fillId="0" borderId="2" xfId="0" applyNumberFormat="1" applyFont="1" applyBorder="1" applyAlignment="1" applyProtection="1">
      <alignment vertical="center" wrapText="1"/>
      <protection locked="0" hidden="1"/>
    </xf>
    <xf numFmtId="49" fontId="8" fillId="0" borderId="54" xfId="0" applyNumberFormat="1" applyFont="1" applyBorder="1" applyAlignment="1" applyProtection="1">
      <alignment vertical="center" wrapText="1"/>
      <protection locked="0" hidden="1"/>
    </xf>
    <xf numFmtId="49" fontId="8" fillId="0" borderId="0" xfId="0" applyNumberFormat="1" applyFont="1" applyAlignment="1" applyProtection="1">
      <alignment vertical="center" wrapText="1"/>
      <protection locked="0" hidden="1"/>
    </xf>
    <xf numFmtId="49" fontId="8" fillId="0" borderId="4" xfId="0" applyNumberFormat="1" applyFont="1" applyBorder="1" applyAlignment="1" applyProtection="1">
      <alignment vertical="center" wrapText="1"/>
      <protection locked="0" hidden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left" vertical="top" wrapText="1"/>
      <protection locked="0"/>
    </xf>
    <xf numFmtId="0" fontId="6" fillId="0" borderId="29" xfId="0" applyNumberFormat="1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right" vertical="top"/>
      <protection locked="0"/>
    </xf>
    <xf numFmtId="14" fontId="4" fillId="0" borderId="5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fmlaLink="$R$37" noThreeD="1"/>
</file>

<file path=xl/ctrlProps/ctrlProp14.xml><?xml version="1.0" encoding="utf-8"?>
<formControlPr xmlns="http://schemas.microsoft.com/office/spreadsheetml/2009/9/main" objectType="CheckBox" fmlaLink="$R$36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36</xdr:row>
          <xdr:rowOff>161925</xdr:rowOff>
        </xdr:from>
        <xdr:to>
          <xdr:col>2</xdr:col>
          <xdr:colOff>304800</xdr:colOff>
          <xdr:row>38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161925</xdr:rowOff>
        </xdr:from>
        <xdr:to>
          <xdr:col>2</xdr:col>
          <xdr:colOff>304800</xdr:colOff>
          <xdr:row>39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171450</xdr:rowOff>
        </xdr:from>
        <xdr:to>
          <xdr:col>2</xdr:col>
          <xdr:colOff>304800</xdr:colOff>
          <xdr:row>40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40</xdr:row>
          <xdr:rowOff>161925</xdr:rowOff>
        </xdr:from>
        <xdr:to>
          <xdr:col>2</xdr:col>
          <xdr:colOff>304800</xdr:colOff>
          <xdr:row>42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200025</xdr:rowOff>
        </xdr:from>
        <xdr:to>
          <xdr:col>1</xdr:col>
          <xdr:colOff>400050</xdr:colOff>
          <xdr:row>4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</xdr:row>
          <xdr:rowOff>200025</xdr:rowOff>
        </xdr:from>
        <xdr:to>
          <xdr:col>2</xdr:col>
          <xdr:colOff>400050</xdr:colOff>
          <xdr:row>4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18</xdr:row>
          <xdr:rowOff>161925</xdr:rowOff>
        </xdr:from>
        <xdr:to>
          <xdr:col>3</xdr:col>
          <xdr:colOff>314325</xdr:colOff>
          <xdr:row>20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20</xdr:row>
          <xdr:rowOff>171450</xdr:rowOff>
        </xdr:from>
        <xdr:to>
          <xdr:col>3</xdr:col>
          <xdr:colOff>314325</xdr:colOff>
          <xdr:row>22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43</xdr:row>
          <xdr:rowOff>180975</xdr:rowOff>
        </xdr:from>
        <xdr:to>
          <xdr:col>1</xdr:col>
          <xdr:colOff>19050</xdr:colOff>
          <xdr:row>45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45</xdr:row>
          <xdr:rowOff>171450</xdr:rowOff>
        </xdr:from>
        <xdr:to>
          <xdr:col>1</xdr:col>
          <xdr:colOff>9525</xdr:colOff>
          <xdr:row>47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47</xdr:row>
          <xdr:rowOff>171450</xdr:rowOff>
        </xdr:from>
        <xdr:to>
          <xdr:col>1</xdr:col>
          <xdr:colOff>9525</xdr:colOff>
          <xdr:row>49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49</xdr:row>
          <xdr:rowOff>161925</xdr:rowOff>
        </xdr:from>
        <xdr:to>
          <xdr:col>1</xdr:col>
          <xdr:colOff>9525</xdr:colOff>
          <xdr:row>51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35</xdr:row>
          <xdr:rowOff>161925</xdr:rowOff>
        </xdr:from>
        <xdr:to>
          <xdr:col>2</xdr:col>
          <xdr:colOff>304800</xdr:colOff>
          <xdr:row>37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</xdr:row>
          <xdr:rowOff>219075</xdr:rowOff>
        </xdr:from>
        <xdr:to>
          <xdr:col>2</xdr:col>
          <xdr:colOff>304800</xdr:colOff>
          <xdr:row>36</xdr:row>
          <xdr:rowOff>66675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171450</xdr:rowOff>
        </xdr:from>
        <xdr:to>
          <xdr:col>2</xdr:col>
          <xdr:colOff>304800</xdr:colOff>
          <xdr:row>40</xdr:row>
          <xdr:rowOff>19050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39</xdr:row>
          <xdr:rowOff>180975</xdr:rowOff>
        </xdr:from>
        <xdr:to>
          <xdr:col>2</xdr:col>
          <xdr:colOff>304800</xdr:colOff>
          <xdr:row>41</xdr:row>
          <xdr:rowOff>38100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63</xdr:row>
          <xdr:rowOff>47625</xdr:rowOff>
        </xdr:from>
        <xdr:to>
          <xdr:col>13</xdr:col>
          <xdr:colOff>561975</xdr:colOff>
          <xdr:row>118</xdr:row>
          <xdr:rowOff>133350</xdr:rowOff>
        </xdr:to>
        <xdr:sp macro="" textlink="">
          <xdr:nvSpPr>
            <xdr:cNvPr id="4264" name="Object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295602</xdr:colOff>
      <xdr:row>0</xdr:row>
      <xdr:rowOff>97276</xdr:rowOff>
    </xdr:from>
    <xdr:to>
      <xdr:col>12</xdr:col>
      <xdr:colOff>35556</xdr:colOff>
      <xdr:row>2</xdr:row>
      <xdr:rowOff>203402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654" y="97276"/>
          <a:ext cx="5001695" cy="44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package" Target="../embeddings/Microsoft_Word___.docx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W120"/>
  <sheetViews>
    <sheetView showGridLines="0" tabSelected="1" view="pageBreakPreview" zoomScale="115" zoomScaleNormal="130" zoomScaleSheetLayoutView="115" workbookViewId="0">
      <selection activeCell="D53" sqref="D53:N53"/>
    </sheetView>
  </sheetViews>
  <sheetFormatPr defaultRowHeight="15"/>
  <cols>
    <col min="1" max="1" width="5.625" style="61" customWidth="1"/>
    <col min="2" max="7" width="7.625" style="61" customWidth="1"/>
    <col min="8" max="8" width="1.625" style="61" customWidth="1"/>
    <col min="9" max="9" width="6" style="61" customWidth="1"/>
    <col min="10" max="11" width="7.625" style="61" customWidth="1"/>
    <col min="12" max="12" width="8.25" style="61" customWidth="1"/>
    <col min="13" max="14" width="7.625" style="61" customWidth="1"/>
    <col min="15" max="15" width="2.25" style="61" customWidth="1"/>
    <col min="16" max="16" width="2.25" style="4" customWidth="1"/>
    <col min="17" max="17" width="9" style="4" hidden="1" customWidth="1"/>
    <col min="18" max="18" width="15.125" style="4" hidden="1" customWidth="1"/>
    <col min="19" max="19" width="15.875" style="4" hidden="1" customWidth="1"/>
    <col min="20" max="20" width="20.5" style="4" hidden="1" customWidth="1"/>
    <col min="21" max="21" width="15.25" style="4" hidden="1" customWidth="1"/>
    <col min="22" max="23" width="9" style="4" hidden="1" customWidth="1"/>
    <col min="24" max="24" width="0" style="4" hidden="1" customWidth="1"/>
    <col min="25" max="16384" width="9" style="4"/>
  </cols>
  <sheetData>
    <row r="1" spans="1:22" ht="8.25" customHeight="1"/>
    <row r="2" spans="1:22" ht="18" customHeight="1">
      <c r="A2" s="26"/>
      <c r="B2" s="84"/>
      <c r="C2" s="159"/>
      <c r="D2" s="160"/>
      <c r="E2" s="160"/>
      <c r="F2" s="160"/>
      <c r="G2" s="160"/>
      <c r="H2" s="160"/>
      <c r="I2" s="160"/>
      <c r="J2" s="160"/>
      <c r="K2" s="161"/>
      <c r="L2" s="162"/>
      <c r="M2" s="26"/>
      <c r="N2" s="26"/>
      <c r="O2" s="26"/>
      <c r="P2" s="8"/>
    </row>
    <row r="3" spans="1:22" ht="17.25" customHeight="1">
      <c r="A3" s="27"/>
      <c r="B3" s="85"/>
      <c r="C3" s="160"/>
      <c r="D3" s="160"/>
      <c r="E3" s="160"/>
      <c r="F3" s="160"/>
      <c r="G3" s="160"/>
      <c r="H3" s="160"/>
      <c r="I3" s="160"/>
      <c r="J3" s="160"/>
      <c r="K3" s="161"/>
      <c r="L3" s="162"/>
      <c r="M3" s="26"/>
      <c r="N3" s="26"/>
      <c r="O3" s="26"/>
      <c r="P3" s="8"/>
      <c r="Q3" s="13" t="s">
        <v>346</v>
      </c>
      <c r="R3" s="12" t="s">
        <v>344</v>
      </c>
      <c r="S3" s="12" t="s">
        <v>343</v>
      </c>
      <c r="V3" s="3" t="s">
        <v>271</v>
      </c>
    </row>
    <row r="4" spans="1:22" ht="14.25" customHeight="1">
      <c r="A4" s="28" t="s">
        <v>2121</v>
      </c>
      <c r="B4" s="62" t="s">
        <v>2122</v>
      </c>
      <c r="C4" s="62" t="s">
        <v>289</v>
      </c>
      <c r="D4" s="63"/>
      <c r="E4" s="28"/>
      <c r="F4" s="28"/>
      <c r="G4" s="28"/>
      <c r="H4" s="28"/>
      <c r="I4" s="26"/>
      <c r="J4" s="29"/>
      <c r="K4" s="28" t="s">
        <v>2123</v>
      </c>
      <c r="L4" s="163"/>
      <c r="M4" s="164"/>
      <c r="N4" s="26"/>
      <c r="O4" s="26"/>
      <c r="P4" s="8"/>
      <c r="R4" s="4" t="b">
        <v>0</v>
      </c>
      <c r="S4" s="4" t="b">
        <v>0</v>
      </c>
      <c r="V4" s="3" t="s">
        <v>358</v>
      </c>
    </row>
    <row r="5" spans="1:22" ht="14.25" customHeight="1">
      <c r="A5" s="165" t="s">
        <v>291</v>
      </c>
      <c r="B5" s="166"/>
      <c r="C5" s="166"/>
      <c r="D5" s="166"/>
      <c r="E5" s="30"/>
      <c r="F5" s="26"/>
      <c r="G5" s="26"/>
      <c r="H5" s="26"/>
      <c r="I5" s="26"/>
      <c r="J5" s="31"/>
      <c r="K5" s="28" t="s">
        <v>290</v>
      </c>
      <c r="L5" s="165"/>
      <c r="M5" s="166"/>
      <c r="N5" s="166"/>
      <c r="O5" s="26"/>
      <c r="P5" s="8"/>
      <c r="V5" s="3" t="s">
        <v>273</v>
      </c>
    </row>
    <row r="6" spans="1:22" ht="4.5" customHeight="1">
      <c r="A6" s="28"/>
      <c r="B6" s="28"/>
      <c r="C6" s="28"/>
      <c r="D6" s="28"/>
      <c r="E6" s="28"/>
      <c r="F6" s="28"/>
      <c r="G6" s="28"/>
      <c r="H6" s="28"/>
      <c r="I6" s="28"/>
      <c r="J6" s="165"/>
      <c r="K6" s="165"/>
      <c r="L6" s="28"/>
      <c r="M6" s="26"/>
      <c r="N6" s="26"/>
      <c r="O6" s="26"/>
      <c r="P6" s="8"/>
      <c r="V6" s="3" t="s">
        <v>274</v>
      </c>
    </row>
    <row r="7" spans="1:22" ht="14.25" customHeight="1">
      <c r="A7" s="27" t="s">
        <v>2115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6"/>
      <c r="N7" s="26"/>
      <c r="O7" s="26"/>
      <c r="P7" s="8"/>
      <c r="V7" s="3" t="s">
        <v>275</v>
      </c>
    </row>
    <row r="8" spans="1:22" ht="14.25" customHeight="1">
      <c r="A8" s="64" t="s">
        <v>2124</v>
      </c>
      <c r="B8" s="63"/>
      <c r="C8" s="28"/>
      <c r="D8" s="28"/>
      <c r="E8" s="28"/>
      <c r="F8" s="28"/>
      <c r="G8" s="28"/>
      <c r="H8" s="28"/>
      <c r="I8" s="28"/>
      <c r="J8" s="28"/>
      <c r="K8" s="28"/>
      <c r="L8" s="28"/>
      <c r="M8" s="26"/>
      <c r="N8" s="26"/>
      <c r="O8" s="26"/>
      <c r="P8" s="8"/>
      <c r="V8" s="3" t="s">
        <v>276</v>
      </c>
    </row>
    <row r="9" spans="1:22" ht="14.25" customHeight="1">
      <c r="A9" s="28" t="s">
        <v>2142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6"/>
      <c r="N9" s="26"/>
      <c r="O9" s="26"/>
      <c r="P9" s="8"/>
      <c r="V9" s="3" t="s">
        <v>297</v>
      </c>
    </row>
    <row r="10" spans="1:22" ht="19.5" customHeight="1">
      <c r="A10" s="4"/>
      <c r="B10" s="121" t="s">
        <v>2170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26"/>
      <c r="P10" s="8"/>
      <c r="V10" s="3" t="s">
        <v>299</v>
      </c>
    </row>
    <row r="11" spans="1:22" ht="14.25" customHeight="1" thickBot="1">
      <c r="A11" s="86"/>
      <c r="B11" s="122" t="s">
        <v>2169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86"/>
      <c r="O11" s="26"/>
      <c r="P11" s="8"/>
      <c r="V11" s="3" t="s">
        <v>301</v>
      </c>
    </row>
    <row r="12" spans="1:22" ht="12" customHeight="1">
      <c r="A12" s="28"/>
      <c r="B12" s="141" t="s">
        <v>285</v>
      </c>
      <c r="C12" s="128" t="s">
        <v>286</v>
      </c>
      <c r="D12" s="89" t="s">
        <v>2171</v>
      </c>
      <c r="E12" s="125" t="s">
        <v>287</v>
      </c>
      <c r="F12" s="125" t="s">
        <v>330</v>
      </c>
      <c r="G12" s="65" t="s">
        <v>331</v>
      </c>
      <c r="H12" s="127" t="s">
        <v>340</v>
      </c>
      <c r="I12" s="128"/>
      <c r="J12" s="65" t="s">
        <v>332</v>
      </c>
      <c r="K12" s="65" t="s">
        <v>333</v>
      </c>
      <c r="L12" s="156"/>
      <c r="M12" s="156"/>
      <c r="N12" s="203"/>
      <c r="O12" s="26"/>
      <c r="P12" s="8"/>
      <c r="V12" s="3" t="s">
        <v>303</v>
      </c>
    </row>
    <row r="13" spans="1:22" ht="12" customHeight="1">
      <c r="A13" s="28"/>
      <c r="B13" s="142"/>
      <c r="C13" s="130"/>
      <c r="D13" s="88" t="s">
        <v>288</v>
      </c>
      <c r="E13" s="126"/>
      <c r="F13" s="126"/>
      <c r="G13" s="66" t="s">
        <v>334</v>
      </c>
      <c r="H13" s="129"/>
      <c r="I13" s="130"/>
      <c r="J13" s="66" t="s">
        <v>335</v>
      </c>
      <c r="K13" s="66" t="s">
        <v>335</v>
      </c>
      <c r="L13" s="157"/>
      <c r="M13" s="157"/>
      <c r="N13" s="204"/>
      <c r="O13" s="26"/>
      <c r="P13" s="8"/>
      <c r="V13" s="3" t="s">
        <v>305</v>
      </c>
    </row>
    <row r="14" spans="1:22" ht="22.5" customHeight="1" thickBot="1">
      <c r="A14" s="28"/>
      <c r="B14" s="74"/>
      <c r="C14" s="75"/>
      <c r="D14" s="75"/>
      <c r="E14" s="75"/>
      <c r="F14" s="75"/>
      <c r="G14" s="75"/>
      <c r="H14" s="131"/>
      <c r="I14" s="132"/>
      <c r="J14" s="75"/>
      <c r="K14" s="75"/>
      <c r="L14" s="75"/>
      <c r="M14" s="76"/>
      <c r="N14" s="77"/>
      <c r="O14" s="26"/>
      <c r="P14" s="8"/>
      <c r="V14" s="2" t="s">
        <v>307</v>
      </c>
    </row>
    <row r="15" spans="1:22" ht="3.75" customHeight="1">
      <c r="A15" s="28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  <c r="O15" s="26"/>
      <c r="P15" s="8"/>
      <c r="V15" s="2" t="s">
        <v>309</v>
      </c>
    </row>
    <row r="16" spans="1:22" ht="14.25" customHeight="1">
      <c r="A16" s="28" t="s">
        <v>2125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6"/>
      <c r="P16" s="8"/>
      <c r="V16" s="2" t="s">
        <v>311</v>
      </c>
    </row>
    <row r="17" spans="1:22" ht="14.25" customHeight="1" thickBot="1">
      <c r="A17" s="28" t="s">
        <v>2126</v>
      </c>
      <c r="B17" s="28"/>
      <c r="C17" s="28"/>
      <c r="D17" s="28"/>
      <c r="E17" s="33"/>
      <c r="F17" s="33"/>
      <c r="G17" s="28"/>
      <c r="H17" s="28"/>
      <c r="I17" s="28"/>
      <c r="J17" s="33"/>
      <c r="K17" s="33"/>
      <c r="L17" s="28"/>
      <c r="M17" s="28"/>
      <c r="N17" s="28"/>
      <c r="O17" s="26"/>
      <c r="P17" s="8"/>
      <c r="V17" s="2" t="s">
        <v>313</v>
      </c>
    </row>
    <row r="18" spans="1:22" ht="14.25" customHeight="1">
      <c r="A18" s="28"/>
      <c r="B18" s="34" t="s">
        <v>2116</v>
      </c>
      <c r="C18" s="35"/>
      <c r="D18" s="78"/>
      <c r="E18" s="175"/>
      <c r="F18" s="176"/>
      <c r="G18" s="177" t="s">
        <v>2153</v>
      </c>
      <c r="H18" s="178"/>
      <c r="I18" s="133"/>
      <c r="J18" s="133"/>
      <c r="K18" s="134"/>
      <c r="L18" s="36" t="s">
        <v>2155</v>
      </c>
      <c r="M18" s="173"/>
      <c r="N18" s="174"/>
      <c r="O18" s="26"/>
      <c r="P18" s="8"/>
      <c r="V18" s="4" t="s">
        <v>939</v>
      </c>
    </row>
    <row r="19" spans="1:22" ht="14.25" customHeight="1">
      <c r="A19" s="28"/>
      <c r="B19" s="167" t="s">
        <v>2150</v>
      </c>
      <c r="C19" s="168"/>
      <c r="D19" s="168"/>
      <c r="E19" s="168"/>
      <c r="F19" s="168"/>
      <c r="G19" s="169" t="s">
        <v>2154</v>
      </c>
      <c r="H19" s="170"/>
      <c r="I19" s="168"/>
      <c r="J19" s="168"/>
      <c r="K19" s="168"/>
      <c r="L19" s="171" t="s">
        <v>2156</v>
      </c>
      <c r="M19" s="168"/>
      <c r="N19" s="172"/>
      <c r="O19" s="26"/>
      <c r="P19" s="8"/>
      <c r="Q19" s="13" t="s">
        <v>345</v>
      </c>
      <c r="R19" s="11" t="s">
        <v>341</v>
      </c>
      <c r="S19" s="11" t="s">
        <v>342</v>
      </c>
    </row>
    <row r="20" spans="1:22" ht="14.25" customHeight="1">
      <c r="A20" s="28"/>
      <c r="B20" s="135" t="s">
        <v>2157</v>
      </c>
      <c r="C20" s="136"/>
      <c r="D20" s="37" t="s">
        <v>2147</v>
      </c>
      <c r="E20" s="38"/>
      <c r="F20" s="38"/>
      <c r="G20" s="38"/>
      <c r="H20" s="38"/>
      <c r="I20" s="38"/>
      <c r="J20" s="38"/>
      <c r="K20" s="38"/>
      <c r="L20" s="38"/>
      <c r="M20" s="39"/>
      <c r="N20" s="40"/>
      <c r="O20" s="26"/>
      <c r="P20" s="8"/>
      <c r="R20" s="4" t="b">
        <v>0</v>
      </c>
      <c r="S20" s="4" t="b">
        <v>0</v>
      </c>
    </row>
    <row r="21" spans="1:22" ht="14.25" customHeight="1">
      <c r="A21" s="28"/>
      <c r="B21" s="137"/>
      <c r="C21" s="138"/>
      <c r="D21" s="68" t="s">
        <v>327</v>
      </c>
      <c r="E21" s="67"/>
      <c r="F21" s="67"/>
      <c r="G21" s="41"/>
      <c r="H21" s="41"/>
      <c r="I21" s="41"/>
      <c r="J21" s="41"/>
      <c r="K21" s="41"/>
      <c r="L21" s="41"/>
      <c r="M21" s="42"/>
      <c r="N21" s="43"/>
      <c r="O21" s="26"/>
      <c r="P21" s="8"/>
    </row>
    <row r="22" spans="1:22" ht="14.25" customHeight="1">
      <c r="A22" s="28"/>
      <c r="B22" s="137"/>
      <c r="C22" s="138"/>
      <c r="D22" s="37" t="s">
        <v>2148</v>
      </c>
      <c r="E22" s="38"/>
      <c r="F22" s="38"/>
      <c r="G22" s="38"/>
      <c r="H22" s="38"/>
      <c r="I22" s="38"/>
      <c r="J22" s="38"/>
      <c r="K22" s="38"/>
      <c r="L22" s="38"/>
      <c r="M22" s="39"/>
      <c r="N22" s="40"/>
      <c r="O22" s="26"/>
      <c r="P22" s="8"/>
    </row>
    <row r="23" spans="1:22" ht="14.25" customHeight="1">
      <c r="A23" s="28"/>
      <c r="B23" s="139"/>
      <c r="C23" s="140"/>
      <c r="D23" s="68" t="s">
        <v>328</v>
      </c>
      <c r="E23" s="41"/>
      <c r="F23" s="41"/>
      <c r="G23" s="41"/>
      <c r="H23" s="41"/>
      <c r="I23" s="41"/>
      <c r="J23" s="41"/>
      <c r="K23" s="41"/>
      <c r="L23" s="41"/>
      <c r="M23" s="42"/>
      <c r="N23" s="43"/>
      <c r="O23" s="26"/>
      <c r="P23" s="8"/>
    </row>
    <row r="24" spans="1:22" ht="14.25" customHeight="1">
      <c r="A24" s="28"/>
      <c r="B24" s="44" t="s">
        <v>2151</v>
      </c>
      <c r="C24" s="9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26"/>
      <c r="P24" s="8"/>
    </row>
    <row r="25" spans="1:22" ht="14.25" customHeight="1" thickBot="1">
      <c r="A25" s="28"/>
      <c r="B25" s="90" t="s">
        <v>2152</v>
      </c>
      <c r="C25" s="91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6"/>
      <c r="O25" s="26"/>
      <c r="P25" s="8"/>
    </row>
    <row r="26" spans="1:22" ht="14.25" customHeight="1" thickBot="1">
      <c r="A26" s="31" t="s">
        <v>2128</v>
      </c>
      <c r="B26" s="28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28"/>
      <c r="N26" s="28"/>
      <c r="O26" s="26"/>
      <c r="P26" s="8"/>
    </row>
    <row r="27" spans="1:22" ht="14.25" customHeight="1">
      <c r="A27" s="28"/>
      <c r="B27" s="34" t="s">
        <v>2116</v>
      </c>
      <c r="C27" s="45"/>
      <c r="D27" s="79"/>
      <c r="E27" s="175"/>
      <c r="F27" s="176"/>
      <c r="G27" s="176"/>
      <c r="H27" s="80"/>
      <c r="I27" s="45"/>
      <c r="J27" s="45"/>
      <c r="K27" s="45"/>
      <c r="L27" s="45"/>
      <c r="M27" s="35"/>
      <c r="N27" s="46"/>
      <c r="O27" s="26"/>
      <c r="P27" s="8"/>
    </row>
    <row r="28" spans="1:22" ht="14.25" customHeight="1">
      <c r="A28" s="28"/>
      <c r="B28" s="69" t="s">
        <v>2127</v>
      </c>
      <c r="C28" s="41"/>
      <c r="D28" s="41"/>
      <c r="E28" s="47"/>
      <c r="F28" s="48"/>
      <c r="G28" s="49"/>
      <c r="H28" s="49"/>
      <c r="I28" s="41"/>
      <c r="J28" s="41"/>
      <c r="K28" s="41"/>
      <c r="L28" s="41"/>
      <c r="M28" s="42"/>
      <c r="N28" s="43"/>
      <c r="O28" s="26"/>
      <c r="P28" s="8"/>
    </row>
    <row r="29" spans="1:22" ht="14.25" customHeight="1">
      <c r="A29" s="28"/>
      <c r="B29" s="151" t="s">
        <v>2129</v>
      </c>
      <c r="C29" s="152"/>
      <c r="D29" s="152"/>
      <c r="E29" s="153"/>
      <c r="F29" s="154"/>
      <c r="G29" s="154"/>
      <c r="H29" s="154"/>
      <c r="I29" s="154"/>
      <c r="J29" s="154"/>
      <c r="K29" s="154"/>
      <c r="L29" s="154"/>
      <c r="M29" s="154"/>
      <c r="N29" s="155"/>
      <c r="O29" s="26"/>
      <c r="P29" s="8"/>
    </row>
    <row r="30" spans="1:22" ht="14.25" customHeight="1">
      <c r="A30" s="28"/>
      <c r="B30" s="211" t="s">
        <v>2130</v>
      </c>
      <c r="C30" s="212"/>
      <c r="D30" s="212"/>
      <c r="E30" s="213"/>
      <c r="F30" s="214"/>
      <c r="G30" s="214"/>
      <c r="H30" s="214"/>
      <c r="I30" s="214"/>
      <c r="J30" s="214"/>
      <c r="K30" s="214"/>
      <c r="L30" s="214"/>
      <c r="M30" s="214"/>
      <c r="N30" s="215"/>
      <c r="O30" s="26"/>
      <c r="P30" s="8"/>
    </row>
    <row r="31" spans="1:22" ht="14.25" customHeight="1">
      <c r="A31" s="28"/>
      <c r="B31" s="123" t="s">
        <v>2149</v>
      </c>
      <c r="C31" s="124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8"/>
      <c r="O31" s="26"/>
      <c r="P31" s="8"/>
    </row>
    <row r="32" spans="1:22" ht="21" customHeight="1">
      <c r="A32" s="28"/>
      <c r="B32" s="69"/>
      <c r="C32" s="81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50"/>
      <c r="O32" s="26"/>
      <c r="P32" s="8"/>
    </row>
    <row r="33" spans="1:21" ht="14.25" customHeight="1">
      <c r="A33" s="28"/>
      <c r="B33" s="151" t="s">
        <v>2158</v>
      </c>
      <c r="C33" s="152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10"/>
      <c r="O33" s="26"/>
      <c r="P33" s="8"/>
    </row>
    <row r="34" spans="1:21" ht="14.25" customHeight="1">
      <c r="A34" s="28"/>
      <c r="B34" s="123" t="s">
        <v>2159</v>
      </c>
      <c r="C34" s="124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26"/>
      <c r="P34" s="8"/>
    </row>
    <row r="35" spans="1:21" ht="21.75" customHeight="1">
      <c r="A35" s="28"/>
      <c r="B35" s="82"/>
      <c r="C35" s="83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9"/>
      <c r="O35" s="26"/>
      <c r="P35" s="8"/>
    </row>
    <row r="36" spans="1:21" ht="15.75">
      <c r="A36" s="28"/>
      <c r="B36" s="50" t="s">
        <v>2117</v>
      </c>
      <c r="C36" s="185" t="s">
        <v>2131</v>
      </c>
      <c r="D36" s="152"/>
      <c r="E36" s="51"/>
      <c r="F36" s="52"/>
      <c r="G36" s="53"/>
      <c r="H36" s="53"/>
      <c r="I36" s="38"/>
      <c r="J36" s="38"/>
      <c r="K36" s="38"/>
      <c r="L36" s="38"/>
      <c r="M36" s="39"/>
      <c r="N36" s="40"/>
      <c r="O36" s="26"/>
      <c r="P36" s="8"/>
      <c r="Q36" s="10" t="str">
        <f>IF($R$36=TRUE, "D/P, SIGHT","")</f>
        <v/>
      </c>
      <c r="R36" s="10" t="b">
        <v>0</v>
      </c>
      <c r="S36" s="14" t="s">
        <v>359</v>
      </c>
    </row>
    <row r="37" spans="1:21" ht="14.25" customHeight="1">
      <c r="A37" s="28"/>
      <c r="B37" s="72" t="s">
        <v>2160</v>
      </c>
      <c r="C37" s="207" t="s">
        <v>2132</v>
      </c>
      <c r="D37" s="208"/>
      <c r="E37" s="208"/>
      <c r="F37" s="205"/>
      <c r="G37" s="206"/>
      <c r="H37" s="206"/>
      <c r="I37" s="206"/>
      <c r="J37" s="206"/>
      <c r="K37" s="206"/>
      <c r="L37" s="206"/>
      <c r="M37" s="206"/>
      <c r="N37" s="73" t="s">
        <v>292</v>
      </c>
      <c r="O37" s="26"/>
      <c r="P37" s="8"/>
      <c r="Q37" s="10" t="str">
        <f>IF($R$37=TRUE, $Q$38&amp;" "&amp;$F$37,"")</f>
        <v/>
      </c>
      <c r="R37" s="10" t="b">
        <v>0</v>
      </c>
      <c r="S37" s="14" t="s">
        <v>360</v>
      </c>
    </row>
    <row r="38" spans="1:21" ht="14.25" customHeight="1">
      <c r="A38" s="28"/>
      <c r="B38" s="54" t="s">
        <v>2118</v>
      </c>
      <c r="C38" s="185" t="s">
        <v>2133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86"/>
      <c r="O38" s="26"/>
      <c r="P38" s="8"/>
      <c r="Q38" s="10" t="s">
        <v>326</v>
      </c>
      <c r="R38" s="10" t="b">
        <v>1</v>
      </c>
      <c r="S38" s="14" t="s">
        <v>329</v>
      </c>
    </row>
    <row r="39" spans="1:21" ht="14.25" customHeight="1">
      <c r="A39" s="28"/>
      <c r="B39" s="70" t="s">
        <v>2161</v>
      </c>
      <c r="C39" s="179" t="s">
        <v>2143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1"/>
      <c r="O39" s="26"/>
      <c r="P39" s="8"/>
      <c r="Q39" s="13" t="s">
        <v>347</v>
      </c>
      <c r="R39" s="11" t="s">
        <v>348</v>
      </c>
      <c r="S39" s="11" t="s">
        <v>349</v>
      </c>
    </row>
    <row r="40" spans="1:21" ht="14.25" customHeight="1">
      <c r="A40" s="28"/>
      <c r="B40" s="50"/>
      <c r="C40" s="189" t="s">
        <v>2134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1"/>
      <c r="O40" s="26"/>
      <c r="P40" s="8"/>
      <c r="Q40" s="13"/>
      <c r="R40" s="11"/>
      <c r="S40" s="11"/>
    </row>
    <row r="41" spans="1:21" ht="14.25" customHeight="1">
      <c r="A41" s="28"/>
      <c r="B41" s="54" t="s">
        <v>2119</v>
      </c>
      <c r="C41" s="185" t="s">
        <v>2135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86"/>
      <c r="O41" s="26"/>
      <c r="P41" s="8"/>
      <c r="R41" s="4" t="b">
        <v>1</v>
      </c>
      <c r="S41" s="4" t="b">
        <v>0</v>
      </c>
    </row>
    <row r="42" spans="1:21" ht="14.25" customHeight="1" thickBot="1">
      <c r="A42" s="28"/>
      <c r="B42" s="71" t="s">
        <v>2162</v>
      </c>
      <c r="C42" s="194" t="s">
        <v>2136</v>
      </c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6"/>
      <c r="O42" s="26"/>
      <c r="P42" s="8"/>
      <c r="Q42" s="13" t="s">
        <v>350</v>
      </c>
      <c r="R42" s="11" t="s">
        <v>351</v>
      </c>
      <c r="S42" s="11" t="s">
        <v>352</v>
      </c>
    </row>
    <row r="43" spans="1:21" ht="4.5" customHeight="1">
      <c r="A43" s="28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26"/>
      <c r="P43" s="8"/>
      <c r="R43" s="4" t="b">
        <v>0</v>
      </c>
      <c r="S43" s="4" t="b">
        <v>0</v>
      </c>
    </row>
    <row r="44" spans="1:21" ht="14.25" customHeight="1">
      <c r="A44" s="33" t="s">
        <v>2167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6"/>
      <c r="P44" s="8"/>
    </row>
    <row r="45" spans="1:21" ht="14.25" customHeight="1">
      <c r="A45" s="31" t="s">
        <v>2144</v>
      </c>
      <c r="B45" s="31"/>
      <c r="C45" s="31"/>
      <c r="D45" s="31"/>
      <c r="E45" s="31"/>
      <c r="F45" s="31"/>
      <c r="G45" s="193"/>
      <c r="H45" s="193"/>
      <c r="I45" s="193"/>
      <c r="J45" s="193"/>
      <c r="K45" s="193"/>
      <c r="L45" s="193"/>
      <c r="M45" s="193"/>
      <c r="N45" s="193"/>
      <c r="O45" s="26"/>
      <c r="P45" s="8"/>
      <c r="Q45" s="13" t="s">
        <v>353</v>
      </c>
      <c r="R45" s="11" t="s">
        <v>355</v>
      </c>
      <c r="S45" s="11" t="s">
        <v>354</v>
      </c>
      <c r="T45" s="11" t="s">
        <v>356</v>
      </c>
      <c r="U45" s="11" t="s">
        <v>357</v>
      </c>
    </row>
    <row r="46" spans="1:21" ht="14.25" customHeight="1">
      <c r="A46" s="192" t="s">
        <v>2163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26"/>
      <c r="P46" s="8"/>
      <c r="R46" s="4" t="b">
        <v>1</v>
      </c>
      <c r="S46" s="4" t="b">
        <v>0</v>
      </c>
      <c r="T46" s="4" t="b">
        <v>0</v>
      </c>
      <c r="U46" s="4" t="b">
        <v>0</v>
      </c>
    </row>
    <row r="47" spans="1:21" ht="14.25" customHeight="1">
      <c r="A47" s="184" t="s">
        <v>2145</v>
      </c>
      <c r="B47" s="184"/>
      <c r="C47" s="184"/>
      <c r="D47" s="184"/>
      <c r="E47" s="184"/>
      <c r="F47" s="183"/>
      <c r="G47" s="183"/>
      <c r="H47" s="183"/>
      <c r="I47" s="183"/>
      <c r="J47" s="183"/>
      <c r="K47" s="183"/>
      <c r="L47" s="183"/>
      <c r="M47" s="183"/>
      <c r="N47" s="183"/>
      <c r="O47" s="26"/>
      <c r="P47" s="8"/>
    </row>
    <row r="48" spans="1:21" ht="14.25" customHeight="1">
      <c r="A48" s="192" t="s">
        <v>2164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26"/>
      <c r="P48" s="8"/>
    </row>
    <row r="49" spans="1:16" ht="14.25" customHeight="1">
      <c r="A49" s="182" t="s">
        <v>2120</v>
      </c>
      <c r="B49" s="182"/>
      <c r="C49" s="182"/>
      <c r="D49" s="182"/>
      <c r="E49" s="183"/>
      <c r="F49" s="183"/>
      <c r="G49" s="184" t="s">
        <v>2166</v>
      </c>
      <c r="H49" s="184"/>
      <c r="I49" s="184"/>
      <c r="J49" s="184"/>
      <c r="K49" s="184"/>
      <c r="L49" s="184"/>
      <c r="M49" s="183"/>
      <c r="N49" s="183"/>
      <c r="O49" s="26"/>
      <c r="P49" s="8"/>
    </row>
    <row r="50" spans="1:16" ht="14.25" customHeight="1">
      <c r="A50" s="192" t="s">
        <v>2165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26"/>
      <c r="P50" s="8"/>
    </row>
    <row r="51" spans="1:16" ht="14.25" customHeight="1">
      <c r="A51" s="158" t="s">
        <v>2137</v>
      </c>
      <c r="B51" s="165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26"/>
      <c r="P51" s="8"/>
    </row>
    <row r="52" spans="1:16" ht="11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6"/>
      <c r="P52" s="8"/>
    </row>
    <row r="53" spans="1:16" ht="14.25" customHeight="1">
      <c r="A53" s="165" t="s">
        <v>2168</v>
      </c>
      <c r="B53" s="165"/>
      <c r="C53" s="165"/>
      <c r="D53" s="187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26"/>
      <c r="P53" s="8"/>
    </row>
    <row r="54" spans="1:16" ht="14.25" customHeight="1">
      <c r="A54" s="158" t="s">
        <v>2138</v>
      </c>
      <c r="B54" s="158"/>
      <c r="C54" s="158"/>
      <c r="D54" s="18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26"/>
      <c r="P54" s="8"/>
    </row>
    <row r="55" spans="1:16" ht="14.25" customHeight="1">
      <c r="A55" s="29" t="s">
        <v>2139</v>
      </c>
      <c r="B55" s="29"/>
      <c r="C55" s="183"/>
      <c r="D55" s="183"/>
      <c r="E55" s="183"/>
      <c r="F55" s="183"/>
      <c r="G55" s="183"/>
      <c r="H55" s="183"/>
      <c r="I55" s="183"/>
      <c r="J55" s="183"/>
      <c r="K55" s="193"/>
      <c r="L55" s="193"/>
      <c r="M55" s="193"/>
      <c r="N55" s="193"/>
      <c r="O55" s="26"/>
      <c r="P55" s="8"/>
    </row>
    <row r="56" spans="1:16" ht="14.25" customHeight="1">
      <c r="A56" s="158" t="s">
        <v>2140</v>
      </c>
      <c r="B56" s="158"/>
      <c r="C56" s="158"/>
      <c r="D56" s="18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26"/>
      <c r="P56" s="8"/>
    </row>
    <row r="57" spans="1:16">
      <c r="A57" s="28"/>
      <c r="B57" s="201" t="s">
        <v>2114</v>
      </c>
      <c r="C57" s="201"/>
      <c r="D57" s="201" t="s">
        <v>2146</v>
      </c>
      <c r="E57" s="201"/>
      <c r="F57" s="201" t="s">
        <v>337</v>
      </c>
      <c r="G57" s="28"/>
      <c r="H57" s="28"/>
      <c r="I57" s="28"/>
      <c r="J57" s="28"/>
      <c r="K57" s="28"/>
      <c r="L57" s="28"/>
      <c r="M57" s="33"/>
      <c r="N57" s="33"/>
      <c r="O57" s="26"/>
      <c r="P57" s="8"/>
    </row>
    <row r="58" spans="1:16">
      <c r="A58" s="28"/>
      <c r="B58" s="87" t="s">
        <v>338</v>
      </c>
      <c r="C58" s="87" t="s">
        <v>339</v>
      </c>
      <c r="D58" s="87" t="s">
        <v>338</v>
      </c>
      <c r="E58" s="87" t="s">
        <v>339</v>
      </c>
      <c r="F58" s="201"/>
      <c r="G58" s="28"/>
      <c r="H58" s="28"/>
      <c r="I58" s="28"/>
      <c r="J58" s="28"/>
      <c r="K58" s="28"/>
      <c r="L58" s="28"/>
      <c r="M58" s="28"/>
      <c r="N58" s="28"/>
      <c r="O58" s="26"/>
      <c r="P58" s="8"/>
    </row>
    <row r="59" spans="1:16" ht="14.25" customHeight="1">
      <c r="A59" s="28"/>
      <c r="B59" s="200"/>
      <c r="C59" s="200"/>
      <c r="D59" s="200"/>
      <c r="E59" s="202"/>
      <c r="F59" s="202"/>
      <c r="G59" s="28"/>
      <c r="H59" s="28"/>
      <c r="I59" s="28"/>
      <c r="J59" s="28"/>
      <c r="K59" s="28"/>
      <c r="L59" s="28"/>
      <c r="M59" s="28"/>
      <c r="N59" s="28"/>
      <c r="O59" s="26"/>
      <c r="P59" s="8"/>
    </row>
    <row r="60" spans="1:16" ht="12.75" customHeight="1">
      <c r="A60" s="28"/>
      <c r="B60" s="200"/>
      <c r="C60" s="200"/>
      <c r="D60" s="200"/>
      <c r="E60" s="202"/>
      <c r="F60" s="202"/>
      <c r="G60" s="28"/>
      <c r="H60" s="28"/>
      <c r="I60" s="47"/>
      <c r="J60" s="41"/>
      <c r="K60" s="41"/>
      <c r="L60" s="41"/>
      <c r="M60" s="41"/>
      <c r="N60" s="41"/>
      <c r="O60" s="26"/>
      <c r="P60" s="8"/>
    </row>
    <row r="61" spans="1:16">
      <c r="A61" s="28"/>
      <c r="B61" s="28"/>
      <c r="C61" s="28"/>
      <c r="D61" s="28"/>
      <c r="E61" s="28"/>
      <c r="F61" s="28"/>
      <c r="G61" s="28"/>
      <c r="H61" s="28"/>
      <c r="I61" s="198" t="s">
        <v>2141</v>
      </c>
      <c r="J61" s="165"/>
      <c r="K61" s="165"/>
      <c r="L61" s="165"/>
      <c r="M61" s="165"/>
      <c r="N61" s="165"/>
      <c r="O61" s="26"/>
      <c r="P61" s="8"/>
    </row>
    <row r="62" spans="1:16" ht="12.75" customHeight="1">
      <c r="A62" s="199" t="s">
        <v>336</v>
      </c>
      <c r="B62" s="199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</row>
    <row r="63" spans="1:16" ht="10.5" customHeight="1">
      <c r="A63" s="28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197" t="s">
        <v>2172</v>
      </c>
      <c r="N63" s="197"/>
      <c r="O63" s="56"/>
      <c r="P63" s="9"/>
    </row>
    <row r="64" spans="1:16" ht="17.25" customHeight="1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8"/>
      <c r="N64" s="58"/>
      <c r="O64" s="59"/>
      <c r="P64" s="6"/>
    </row>
    <row r="65" spans="1:18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8"/>
      <c r="N65" s="58"/>
      <c r="O65" s="59"/>
      <c r="P65" s="7"/>
      <c r="Q65" s="5"/>
      <c r="R65" s="5"/>
    </row>
    <row r="66" spans="1:18" ht="15.7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60"/>
      <c r="N66" s="60"/>
      <c r="O66" s="59"/>
      <c r="P66" s="6"/>
    </row>
    <row r="67" spans="1:18" ht="17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9"/>
      <c r="N67" s="59"/>
      <c r="O67" s="59"/>
      <c r="P67" s="6"/>
    </row>
    <row r="68" spans="1:1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9"/>
      <c r="N68" s="59"/>
      <c r="O68" s="59"/>
      <c r="P68" s="6"/>
    </row>
    <row r="69" spans="1:18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9"/>
      <c r="N69" s="59"/>
      <c r="O69" s="59"/>
      <c r="P69" s="6"/>
    </row>
    <row r="70" spans="1:1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9"/>
      <c r="N70" s="59"/>
      <c r="O70" s="59"/>
      <c r="P70" s="6"/>
    </row>
    <row r="71" spans="1:1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9"/>
      <c r="N71" s="59"/>
      <c r="O71" s="59"/>
      <c r="P71" s="6"/>
    </row>
    <row r="72" spans="1:1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9"/>
      <c r="N72" s="59"/>
      <c r="O72" s="59"/>
      <c r="P72" s="6"/>
    </row>
    <row r="73" spans="1:1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9"/>
      <c r="N73" s="59"/>
      <c r="O73" s="59"/>
      <c r="P73" s="6"/>
    </row>
    <row r="74" spans="1:18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9"/>
      <c r="N74" s="59"/>
      <c r="O74" s="59"/>
      <c r="P74" s="6"/>
    </row>
    <row r="75" spans="1:18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9"/>
      <c r="N75" s="59"/>
      <c r="O75" s="59"/>
      <c r="P75" s="6"/>
    </row>
    <row r="76" spans="1:18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9"/>
      <c r="N76" s="59"/>
      <c r="O76" s="59"/>
      <c r="P76" s="6"/>
    </row>
    <row r="77" spans="1:18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9"/>
      <c r="N77" s="59"/>
      <c r="O77" s="59"/>
      <c r="P77" s="6"/>
    </row>
    <row r="78" spans="1:18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9"/>
      <c r="N78" s="59"/>
      <c r="O78" s="59"/>
      <c r="P78" s="6"/>
    </row>
    <row r="79" spans="1:18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9"/>
      <c r="N79" s="59"/>
      <c r="O79" s="59"/>
      <c r="P79" s="6"/>
    </row>
    <row r="80" spans="1:18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9"/>
      <c r="N80" s="59"/>
      <c r="O80" s="59"/>
      <c r="P80" s="6"/>
    </row>
    <row r="81" spans="1:1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9"/>
      <c r="N81" s="59"/>
      <c r="O81" s="59"/>
      <c r="P81" s="6"/>
    </row>
    <row r="82" spans="1:16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9"/>
      <c r="N82" s="59"/>
      <c r="O82" s="59"/>
      <c r="P82" s="6"/>
    </row>
    <row r="83" spans="1:16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9"/>
      <c r="N83" s="59"/>
      <c r="O83" s="59"/>
      <c r="P83" s="6"/>
    </row>
    <row r="84" spans="1:16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9"/>
      <c r="N84" s="59"/>
      <c r="O84" s="59"/>
      <c r="P84" s="6"/>
    </row>
    <row r="85" spans="1:16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9"/>
      <c r="N85" s="59"/>
      <c r="O85" s="59"/>
      <c r="P85" s="6"/>
    </row>
    <row r="86" spans="1:1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9"/>
      <c r="N86" s="59"/>
      <c r="O86" s="59"/>
      <c r="P86" s="6"/>
    </row>
    <row r="87" spans="1:1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9"/>
      <c r="N87" s="59"/>
      <c r="O87" s="59"/>
      <c r="P87" s="6"/>
    </row>
    <row r="88" spans="1:16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9"/>
      <c r="N88" s="59"/>
      <c r="O88" s="59"/>
      <c r="P88" s="6"/>
    </row>
    <row r="89" spans="1:1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9"/>
      <c r="N89" s="59"/>
      <c r="O89" s="59"/>
      <c r="P89" s="6"/>
    </row>
    <row r="90" spans="1:16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9"/>
      <c r="N90" s="59"/>
      <c r="O90" s="59"/>
      <c r="P90" s="6"/>
    </row>
    <row r="91" spans="1:16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9"/>
      <c r="N91" s="59"/>
      <c r="O91" s="59"/>
      <c r="P91" s="6"/>
    </row>
    <row r="92" spans="1:1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9"/>
      <c r="N92" s="59"/>
      <c r="O92" s="59"/>
      <c r="P92" s="6"/>
    </row>
    <row r="93" spans="1:16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9"/>
      <c r="N93" s="59"/>
      <c r="O93" s="59"/>
      <c r="P93" s="6"/>
    </row>
    <row r="94" spans="1:1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9"/>
      <c r="N94" s="59"/>
      <c r="O94" s="59"/>
      <c r="P94" s="6"/>
    </row>
    <row r="95" spans="1:1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6"/>
    </row>
    <row r="96" spans="1:1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6"/>
    </row>
    <row r="97" spans="1:1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6"/>
    </row>
    <row r="98" spans="1:1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6"/>
    </row>
    <row r="99" spans="1:1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6"/>
    </row>
    <row r="100" spans="1:1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6"/>
    </row>
    <row r="101" spans="1:1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6"/>
    </row>
    <row r="102" spans="1:1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6"/>
    </row>
    <row r="103" spans="1:1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6"/>
    </row>
    <row r="104" spans="1:1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6"/>
    </row>
    <row r="105" spans="1:1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6"/>
    </row>
    <row r="106" spans="1:1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6"/>
    </row>
    <row r="107" spans="1:1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6"/>
    </row>
    <row r="108" spans="1:1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6"/>
    </row>
    <row r="109" spans="1:1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6"/>
    </row>
    <row r="110" spans="1:1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6"/>
    </row>
    <row r="111" spans="1:1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6"/>
    </row>
    <row r="112" spans="1:1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6"/>
    </row>
    <row r="113" spans="1:1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6"/>
    </row>
    <row r="114" spans="1:1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6"/>
    </row>
    <row r="115" spans="1:1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6"/>
    </row>
    <row r="116" spans="1:1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6"/>
    </row>
    <row r="117" spans="1:1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6"/>
    </row>
    <row r="118" spans="1:1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6"/>
    </row>
    <row r="119" spans="1:1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6"/>
    </row>
    <row r="120" spans="1:1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6"/>
    </row>
  </sheetData>
  <sheetProtection password="EC83" sheet="1" objects="1" scenarios="1" selectLockedCells="1"/>
  <mergeCells count="74">
    <mergeCell ref="M12:M13"/>
    <mergeCell ref="N12:N13"/>
    <mergeCell ref="F37:M37"/>
    <mergeCell ref="E27:G27"/>
    <mergeCell ref="C37:E37"/>
    <mergeCell ref="B33:C33"/>
    <mergeCell ref="D33:N33"/>
    <mergeCell ref="C36:D36"/>
    <mergeCell ref="B30:D30"/>
    <mergeCell ref="E30:N30"/>
    <mergeCell ref="B31:C31"/>
    <mergeCell ref="D34:N35"/>
    <mergeCell ref="M63:N63"/>
    <mergeCell ref="I61:N61"/>
    <mergeCell ref="G45:N45"/>
    <mergeCell ref="A62:P62"/>
    <mergeCell ref="D54:N54"/>
    <mergeCell ref="D59:D60"/>
    <mergeCell ref="F57:F58"/>
    <mergeCell ref="A56:C56"/>
    <mergeCell ref="D56:N56"/>
    <mergeCell ref="C55:N55"/>
    <mergeCell ref="B59:B60"/>
    <mergeCell ref="F59:F60"/>
    <mergeCell ref="D57:E57"/>
    <mergeCell ref="B57:C57"/>
    <mergeCell ref="C59:C60"/>
    <mergeCell ref="E59:E60"/>
    <mergeCell ref="C38:N38"/>
    <mergeCell ref="A53:C53"/>
    <mergeCell ref="D53:N53"/>
    <mergeCell ref="C40:N40"/>
    <mergeCell ref="A50:N50"/>
    <mergeCell ref="A51:B51"/>
    <mergeCell ref="C51:N51"/>
    <mergeCell ref="C42:N42"/>
    <mergeCell ref="C41:N41"/>
    <mergeCell ref="A46:N46"/>
    <mergeCell ref="A48:N48"/>
    <mergeCell ref="M49:N49"/>
    <mergeCell ref="G49:L49"/>
    <mergeCell ref="E49:F49"/>
    <mergeCell ref="A54:C54"/>
    <mergeCell ref="C2:L3"/>
    <mergeCell ref="L4:M4"/>
    <mergeCell ref="L5:N5"/>
    <mergeCell ref="J6:K6"/>
    <mergeCell ref="A5:D5"/>
    <mergeCell ref="B19:F19"/>
    <mergeCell ref="G19:K19"/>
    <mergeCell ref="L19:N19"/>
    <mergeCell ref="M18:N18"/>
    <mergeCell ref="E18:F18"/>
    <mergeCell ref="G18:H18"/>
    <mergeCell ref="C39:N39"/>
    <mergeCell ref="A49:D49"/>
    <mergeCell ref="F47:N47"/>
    <mergeCell ref="A47:E47"/>
    <mergeCell ref="B10:N10"/>
    <mergeCell ref="B11:M11"/>
    <mergeCell ref="B34:C34"/>
    <mergeCell ref="F12:F13"/>
    <mergeCell ref="H12:I13"/>
    <mergeCell ref="H14:I14"/>
    <mergeCell ref="I18:K18"/>
    <mergeCell ref="B20:C23"/>
    <mergeCell ref="E12:E13"/>
    <mergeCell ref="C12:C13"/>
    <mergeCell ref="B12:B13"/>
    <mergeCell ref="D24:N25"/>
    <mergeCell ref="D31:N32"/>
    <mergeCell ref="B29:D29"/>
    <mergeCell ref="E29:N29"/>
    <mergeCell ref="L12:L13"/>
  </mergeCells>
  <phoneticPr fontId="1" type="noConversion"/>
  <dataValidations count="1">
    <dataValidation type="list" allowBlank="1" showInputMessage="1" showErrorMessage="1" sqref="D27 D18">
      <formula1>$V$2:$V$18</formula1>
    </dataValidation>
  </dataValidations>
  <printOptions horizontalCentered="1" verticalCentered="1"/>
  <pageMargins left="0" right="0" top="0" bottom="0" header="0.51181102362204722" footer="0.51181102362204722"/>
  <pageSetup paperSize="9" scale="95" fitToHeight="0" orientation="portrait" r:id="rId1"/>
  <headerFooter alignWithMargins="0"/>
  <rowBreaks count="1" manualBreakCount="1">
    <brk id="63" max="16383" man="1"/>
  </rowBreaks>
  <cellWatches>
    <cellWatch r="E36"/>
    <cellWatch r="D18"/>
  </cellWatches>
  <drawing r:id="rId2"/>
  <legacyDrawing r:id="rId3"/>
  <oleObjects>
    <mc:AlternateContent xmlns:mc="http://schemas.openxmlformats.org/markup-compatibility/2006">
      <mc:Choice Requires="x14">
        <oleObject progId="文件" shapeId="4264" r:id="rId4">
          <objectPr defaultSize="0" r:id="rId5">
            <anchor moveWithCells="1">
              <from>
                <xdr:col>0</xdr:col>
                <xdr:colOff>123825</xdr:colOff>
                <xdr:row>63</xdr:row>
                <xdr:rowOff>47625</xdr:rowOff>
              </from>
              <to>
                <xdr:col>13</xdr:col>
                <xdr:colOff>561975</xdr:colOff>
                <xdr:row>118</xdr:row>
                <xdr:rowOff>133350</xdr:rowOff>
              </to>
            </anchor>
          </objectPr>
        </oleObject>
      </mc:Choice>
      <mc:Fallback>
        <oleObject progId="文件" shapeId="426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6" name="Check Box 2">
              <controlPr locked="0" defaultSize="0" autoFill="0" autoLine="0" autoPict="0">
                <anchor moveWithCells="1">
                  <from>
                    <xdr:col>1</xdr:col>
                    <xdr:colOff>666750</xdr:colOff>
                    <xdr:row>36</xdr:row>
                    <xdr:rowOff>161925</xdr:rowOff>
                  </from>
                  <to>
                    <xdr:col>2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locked="0" defaultSize="0" autoFill="0" autoLine="0" autoPict="0">
                <anchor moveWithCells="1">
                  <from>
                    <xdr:col>1</xdr:col>
                    <xdr:colOff>666750</xdr:colOff>
                    <xdr:row>37</xdr:row>
                    <xdr:rowOff>161925</xdr:rowOff>
                  </from>
                  <to>
                    <xdr:col>2</xdr:col>
                    <xdr:colOff>304800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locked="0" defaultSize="0" autoFill="0" autoLine="0" autoPict="0">
                <anchor moveWithCells="1">
                  <from>
                    <xdr:col>1</xdr:col>
                    <xdr:colOff>666750</xdr:colOff>
                    <xdr:row>38</xdr:row>
                    <xdr:rowOff>171450</xdr:rowOff>
                  </from>
                  <to>
                    <xdr:col>2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locked="0" defaultSize="0" autoFill="0" autoLine="0" autoPict="0">
                <anchor moveWithCells="1">
                  <from>
                    <xdr:col>1</xdr:col>
                    <xdr:colOff>666750</xdr:colOff>
                    <xdr:row>40</xdr:row>
                    <xdr:rowOff>161925</xdr:rowOff>
                  </from>
                  <to>
                    <xdr:col>2</xdr:col>
                    <xdr:colOff>304800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2</xdr:row>
                    <xdr:rowOff>200025</xdr:rowOff>
                  </from>
                  <to>
                    <xdr:col>1</xdr:col>
                    <xdr:colOff>400050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2</xdr:row>
                    <xdr:rowOff>200025</xdr:rowOff>
                  </from>
                  <to>
                    <xdr:col>2</xdr:col>
                    <xdr:colOff>400050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locked="0" defaultSize="0" autoFill="0" autoLine="0" autoPict="0">
                <anchor moveWithCells="1">
                  <from>
                    <xdr:col>2</xdr:col>
                    <xdr:colOff>676275</xdr:colOff>
                    <xdr:row>18</xdr:row>
                    <xdr:rowOff>161925</xdr:rowOff>
                  </from>
                  <to>
                    <xdr:col>3</xdr:col>
                    <xdr:colOff>314325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locked="0" defaultSize="0" autoFill="0" autoLine="0" autoPict="0">
                <anchor moveWithCells="1">
                  <from>
                    <xdr:col>2</xdr:col>
                    <xdr:colOff>676275</xdr:colOff>
                    <xdr:row>20</xdr:row>
                    <xdr:rowOff>171450</xdr:rowOff>
                  </from>
                  <to>
                    <xdr:col>3</xdr:col>
                    <xdr:colOff>314325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locked="0" defaultSize="0" autoFill="0" autoLine="0" autoPict="0">
                <anchor moveWithCells="1">
                  <from>
                    <xdr:col>0</xdr:col>
                    <xdr:colOff>142875</xdr:colOff>
                    <xdr:row>43</xdr:row>
                    <xdr:rowOff>180975</xdr:rowOff>
                  </from>
                  <to>
                    <xdr:col>1</xdr:col>
                    <xdr:colOff>19050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locked="0" defaultSize="0" autoFill="0" autoLine="0" autoPict="0">
                <anchor moveWithCells="1">
                  <from>
                    <xdr:col>0</xdr:col>
                    <xdr:colOff>142875</xdr:colOff>
                    <xdr:row>45</xdr:row>
                    <xdr:rowOff>171450</xdr:rowOff>
                  </from>
                  <to>
                    <xdr:col>1</xdr:col>
                    <xdr:colOff>9525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locked="0" defaultSize="0" autoFill="0" autoLine="0" autoPict="0">
                <anchor moveWithCells="1">
                  <from>
                    <xdr:col>0</xdr:col>
                    <xdr:colOff>142875</xdr:colOff>
                    <xdr:row>47</xdr:row>
                    <xdr:rowOff>171450</xdr:rowOff>
                  </from>
                  <to>
                    <xdr:col>1</xdr:col>
                    <xdr:colOff>9525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locked="0" defaultSize="0" autoFill="0" autoLine="0" autoPict="0">
                <anchor moveWithCells="1">
                  <from>
                    <xdr:col>0</xdr:col>
                    <xdr:colOff>142875</xdr:colOff>
                    <xdr:row>49</xdr:row>
                    <xdr:rowOff>161925</xdr:rowOff>
                  </from>
                  <to>
                    <xdr:col>1</xdr:col>
                    <xdr:colOff>9525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18" name="Check Box 1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35</xdr:row>
                    <xdr:rowOff>161925</xdr:rowOff>
                  </from>
                  <to>
                    <xdr:col>2</xdr:col>
                    <xdr:colOff>304800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9" name="Check Box 6">
              <controlPr locked="0" defaultSize="0" autoFill="0" autoLine="0" autoPict="0">
                <anchor moveWithCells="1" sizeWithCells="1">
                  <from>
                    <xdr:col>2</xdr:col>
                    <xdr:colOff>0</xdr:colOff>
                    <xdr:row>34</xdr:row>
                    <xdr:rowOff>219075</xdr:rowOff>
                  </from>
                  <to>
                    <xdr:col>2</xdr:col>
                    <xdr:colOff>304800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20" name="Check Box 160">
              <controlPr locked="0" defaultSize="0" autoFill="0" autoLine="0" autoPict="0">
                <anchor moveWithCells="1">
                  <from>
                    <xdr:col>1</xdr:col>
                    <xdr:colOff>666750</xdr:colOff>
                    <xdr:row>38</xdr:row>
                    <xdr:rowOff>171450</xdr:rowOff>
                  </from>
                  <to>
                    <xdr:col>2</xdr:col>
                    <xdr:colOff>304800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21" name="Check Box 163">
              <controlPr locked="0" defaultSize="0" autoFill="0" autoLine="0" autoPict="0">
                <anchor moveWithCells="1">
                  <from>
                    <xdr:col>1</xdr:col>
                    <xdr:colOff>581025</xdr:colOff>
                    <xdr:row>39</xdr:row>
                    <xdr:rowOff>180975</xdr:rowOff>
                  </from>
                  <to>
                    <xdr:col>2</xdr:col>
                    <xdr:colOff>304800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P202"/>
  <sheetViews>
    <sheetView showGridLines="0" showZeros="0" zoomScale="80" zoomScaleNormal="80" workbookViewId="0">
      <selection activeCell="I14" sqref="I14:M15"/>
    </sheetView>
  </sheetViews>
  <sheetFormatPr defaultRowHeight="14.25"/>
  <cols>
    <col min="1" max="1" width="3.25" style="2" customWidth="1"/>
    <col min="2" max="2" width="4.375" style="2" customWidth="1"/>
    <col min="3" max="3" width="7" style="2" customWidth="1"/>
    <col min="4" max="4" width="9.75" style="2" customWidth="1"/>
    <col min="5" max="5" width="19.125" style="2" customWidth="1"/>
    <col min="6" max="7" width="9" style="2"/>
    <col min="8" max="8" width="6.875" style="2" bestFit="1" customWidth="1"/>
    <col min="9" max="11" width="9" style="2"/>
    <col min="12" max="12" width="9.5" style="2" customWidth="1"/>
    <col min="13" max="13" width="10.5" style="2" customWidth="1"/>
    <col min="14" max="14" width="3" style="2" customWidth="1"/>
    <col min="15" max="16" width="9" style="2" hidden="1" customWidth="1"/>
    <col min="17" max="18" width="0" style="2" hidden="1" customWidth="1"/>
    <col min="19" max="16384" width="9" style="2"/>
  </cols>
  <sheetData>
    <row r="1" spans="1:16" ht="21.95" customHeight="1">
      <c r="A1" s="93"/>
      <c r="B1" s="94"/>
      <c r="C1" s="94"/>
      <c r="D1" s="94"/>
      <c r="E1" s="94"/>
      <c r="F1" s="94"/>
      <c r="G1" s="94"/>
      <c r="H1" s="94"/>
      <c r="I1" s="94"/>
      <c r="J1" s="224"/>
      <c r="K1" s="224"/>
      <c r="L1" s="224"/>
      <c r="M1" s="225"/>
      <c r="O1" s="3" t="s">
        <v>271</v>
      </c>
      <c r="P1" s="3" t="s">
        <v>277</v>
      </c>
    </row>
    <row r="2" spans="1:16" s="1" customFormat="1" ht="21.95" customHeight="1">
      <c r="A2" s="95"/>
      <c r="B2" s="96"/>
      <c r="C2" s="96"/>
      <c r="D2" s="96"/>
      <c r="E2" s="96"/>
      <c r="F2" s="223" t="s">
        <v>295</v>
      </c>
      <c r="G2" s="223"/>
      <c r="H2" s="223"/>
      <c r="I2" s="223"/>
      <c r="J2" s="226"/>
      <c r="K2" s="226"/>
      <c r="L2" s="226"/>
      <c r="M2" s="227"/>
      <c r="O2" s="3" t="s">
        <v>272</v>
      </c>
      <c r="P2" s="3" t="s">
        <v>278</v>
      </c>
    </row>
    <row r="3" spans="1:16" s="1" customFormat="1" ht="21.95" customHeight="1">
      <c r="A3" s="97"/>
      <c r="B3" s="248" t="s">
        <v>260</v>
      </c>
      <c r="C3" s="248"/>
      <c r="D3" s="246"/>
      <c r="E3" s="247"/>
      <c r="F3" s="98"/>
      <c r="G3" s="98"/>
      <c r="H3" s="98"/>
      <c r="I3" s="98"/>
      <c r="J3" s="226"/>
      <c r="K3" s="226"/>
      <c r="L3" s="226"/>
      <c r="M3" s="227"/>
      <c r="O3" s="3" t="s">
        <v>273</v>
      </c>
      <c r="P3" s="3" t="s">
        <v>279</v>
      </c>
    </row>
    <row r="4" spans="1:16" s="1" customFormat="1" ht="18" customHeight="1">
      <c r="A4" s="97"/>
      <c r="B4" s="98" t="s">
        <v>261</v>
      </c>
      <c r="C4" s="109" t="str">
        <f>IF('出口押匯 託收申請書'!D18="","",'出口押匯 託收申請書'!D18)</f>
        <v/>
      </c>
      <c r="D4" s="251" t="str">
        <f>IF('出口押匯 託收申請書'!E18="","",'出口押匯 託收申請書'!E18)</f>
        <v/>
      </c>
      <c r="E4" s="252"/>
      <c r="F4" s="98"/>
      <c r="G4" s="98"/>
      <c r="H4" s="98"/>
      <c r="I4" s="99" t="s">
        <v>267</v>
      </c>
      <c r="J4" s="249"/>
      <c r="K4" s="250"/>
      <c r="L4" s="100"/>
      <c r="M4" s="101"/>
      <c r="O4" s="3" t="s">
        <v>274</v>
      </c>
      <c r="P4" s="3" t="s">
        <v>280</v>
      </c>
    </row>
    <row r="5" spans="1:16" s="1" customFormat="1" ht="22.5" customHeight="1">
      <c r="A5" s="97"/>
      <c r="B5" s="98"/>
      <c r="C5" s="253"/>
      <c r="D5" s="254"/>
      <c r="E5" s="254"/>
      <c r="F5" s="98"/>
      <c r="G5" s="98"/>
      <c r="H5" s="98"/>
      <c r="I5" s="99"/>
      <c r="J5" s="100"/>
      <c r="K5" s="100"/>
      <c r="L5" s="100"/>
      <c r="M5" s="101"/>
      <c r="O5" s="3" t="s">
        <v>275</v>
      </c>
      <c r="P5" s="3" t="s">
        <v>281</v>
      </c>
    </row>
    <row r="6" spans="1:16" s="1" customFormat="1" ht="24.75" customHeight="1">
      <c r="A6" s="97"/>
      <c r="B6" s="102" t="s">
        <v>265</v>
      </c>
      <c r="C6" s="220" t="s">
        <v>2173</v>
      </c>
      <c r="D6" s="220"/>
      <c r="E6" s="220"/>
      <c r="F6" s="221" t="s">
        <v>293</v>
      </c>
      <c r="G6" s="221"/>
      <c r="H6" s="221"/>
      <c r="I6" s="221"/>
      <c r="J6" s="221"/>
      <c r="K6" s="221"/>
      <c r="L6" s="221"/>
      <c r="M6" s="222"/>
      <c r="O6" s="3" t="s">
        <v>276</v>
      </c>
      <c r="P6" s="3" t="s">
        <v>284</v>
      </c>
    </row>
    <row r="7" spans="1:16" s="1" customFormat="1" ht="18" customHeight="1">
      <c r="A7" s="97"/>
      <c r="B7" s="98" t="s">
        <v>266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101"/>
      <c r="O7" s="3" t="s">
        <v>297</v>
      </c>
      <c r="P7" s="3" t="s">
        <v>298</v>
      </c>
    </row>
    <row r="8" spans="1:16" s="1" customFormat="1" ht="18" customHeight="1">
      <c r="A8" s="97"/>
      <c r="B8" s="262" t="s">
        <v>259</v>
      </c>
      <c r="C8" s="262"/>
      <c r="D8" s="264" t="str">
        <f>IF($C$4="","",VLOOKUP($C$4,$O:$P,2,FALSE))</f>
        <v/>
      </c>
      <c r="E8" s="264"/>
      <c r="F8" s="266" t="str">
        <f>IF(數字轉大寫工具表!E2="","ONLY",數字轉大寫工具表!E2)</f>
        <v>ONLY</v>
      </c>
      <c r="G8" s="266"/>
      <c r="H8" s="266"/>
      <c r="I8" s="266"/>
      <c r="J8" s="266"/>
      <c r="K8" s="266"/>
      <c r="L8" s="234" t="s">
        <v>268</v>
      </c>
      <c r="M8" s="235"/>
      <c r="O8" s="3" t="s">
        <v>299</v>
      </c>
      <c r="P8" s="3" t="s">
        <v>300</v>
      </c>
    </row>
    <row r="9" spans="1:16" s="1" customFormat="1" ht="14.25" customHeight="1">
      <c r="A9" s="97"/>
      <c r="B9" s="262"/>
      <c r="C9" s="262"/>
      <c r="D9" s="264"/>
      <c r="E9" s="264"/>
      <c r="F9" s="266"/>
      <c r="G9" s="266"/>
      <c r="H9" s="266"/>
      <c r="I9" s="266"/>
      <c r="J9" s="266"/>
      <c r="K9" s="266"/>
      <c r="L9" s="236"/>
      <c r="M9" s="235"/>
      <c r="O9" s="3" t="s">
        <v>301</v>
      </c>
      <c r="P9" s="3" t="s">
        <v>302</v>
      </c>
    </row>
    <row r="10" spans="1:16" s="1" customFormat="1" ht="14.25" customHeight="1">
      <c r="A10" s="97"/>
      <c r="B10" s="263"/>
      <c r="C10" s="263"/>
      <c r="D10" s="265"/>
      <c r="E10" s="265"/>
      <c r="F10" s="267"/>
      <c r="G10" s="267"/>
      <c r="H10" s="267"/>
      <c r="I10" s="267"/>
      <c r="J10" s="267"/>
      <c r="K10" s="267"/>
      <c r="L10" s="237"/>
      <c r="M10" s="235"/>
      <c r="O10" s="3" t="s">
        <v>303</v>
      </c>
      <c r="P10" s="3" t="s">
        <v>304</v>
      </c>
    </row>
    <row r="11" spans="1:16" s="1" customFormat="1" ht="33" customHeight="1">
      <c r="A11" s="97"/>
      <c r="B11" s="268" t="s">
        <v>262</v>
      </c>
      <c r="C11" s="268"/>
      <c r="D11" s="268"/>
      <c r="E11" s="244">
        <f>'出口押匯 託收申請書'!D24</f>
        <v>0</v>
      </c>
      <c r="F11" s="245"/>
      <c r="G11" s="245"/>
      <c r="H11" s="245"/>
      <c r="I11" s="245"/>
      <c r="J11" s="245"/>
      <c r="K11" s="245"/>
      <c r="L11" s="245"/>
      <c r="M11" s="103"/>
      <c r="O11" s="3" t="s">
        <v>305</v>
      </c>
      <c r="P11" s="3" t="s">
        <v>306</v>
      </c>
    </row>
    <row r="12" spans="1:16" s="1" customFormat="1" ht="18" customHeight="1">
      <c r="A12" s="97"/>
      <c r="B12" s="98" t="s">
        <v>263</v>
      </c>
      <c r="C12" s="98"/>
      <c r="D12" s="98"/>
      <c r="E12" s="259">
        <f>'出口押匯 託收申請書'!I18</f>
        <v>0</v>
      </c>
      <c r="F12" s="260"/>
      <c r="G12" s="260"/>
      <c r="H12" s="261"/>
      <c r="I12" s="99" t="s">
        <v>283</v>
      </c>
      <c r="J12" s="243">
        <f>'出口押匯 託收申請書'!M18</f>
        <v>0</v>
      </c>
      <c r="K12" s="243"/>
      <c r="L12" s="243"/>
      <c r="M12" s="103"/>
      <c r="O12" s="2" t="s">
        <v>307</v>
      </c>
      <c r="P12" s="2" t="s">
        <v>308</v>
      </c>
    </row>
    <row r="13" spans="1:16" s="1" customFormat="1" ht="18" customHeight="1">
      <c r="A13" s="97"/>
      <c r="B13" s="98" t="s">
        <v>264</v>
      </c>
      <c r="C13" s="239"/>
      <c r="D13" s="240"/>
      <c r="E13" s="240"/>
      <c r="F13" s="240"/>
      <c r="G13" s="240"/>
      <c r="H13" s="98"/>
      <c r="I13" s="98"/>
      <c r="J13" s="110"/>
      <c r="K13" s="110"/>
      <c r="L13" s="98"/>
      <c r="M13" s="101"/>
      <c r="O13" s="2" t="s">
        <v>309</v>
      </c>
      <c r="P13" s="3" t="s">
        <v>310</v>
      </c>
    </row>
    <row r="14" spans="1:16" s="1" customFormat="1" ht="18" customHeight="1">
      <c r="A14" s="97"/>
      <c r="B14" s="98"/>
      <c r="C14" s="241"/>
      <c r="D14" s="241"/>
      <c r="E14" s="241"/>
      <c r="F14" s="241"/>
      <c r="G14" s="241"/>
      <c r="H14" s="98"/>
      <c r="I14" s="302">
        <f>'出口押匯 託收申請書'!D53</f>
        <v>0</v>
      </c>
      <c r="J14" s="302"/>
      <c r="K14" s="302"/>
      <c r="L14" s="302"/>
      <c r="M14" s="303"/>
      <c r="O14" s="2" t="s">
        <v>311</v>
      </c>
      <c r="P14" s="3" t="s">
        <v>312</v>
      </c>
    </row>
    <row r="15" spans="1:16" s="1" customFormat="1" ht="18" customHeight="1">
      <c r="A15" s="97"/>
      <c r="B15" s="98"/>
      <c r="C15" s="241"/>
      <c r="D15" s="241"/>
      <c r="E15" s="241"/>
      <c r="F15" s="241"/>
      <c r="G15" s="241"/>
      <c r="H15" s="98"/>
      <c r="I15" s="302"/>
      <c r="J15" s="302"/>
      <c r="K15" s="302"/>
      <c r="L15" s="302"/>
      <c r="M15" s="303"/>
      <c r="O15" s="2" t="s">
        <v>313</v>
      </c>
      <c r="P15" s="2" t="s">
        <v>1452</v>
      </c>
    </row>
    <row r="16" spans="1:16" s="1" customFormat="1" ht="18" customHeight="1">
      <c r="A16" s="97"/>
      <c r="B16" s="98"/>
      <c r="C16" s="242"/>
      <c r="D16" s="242"/>
      <c r="E16" s="242"/>
      <c r="F16" s="242"/>
      <c r="G16" s="242"/>
      <c r="H16" s="98"/>
      <c r="I16" s="98"/>
      <c r="J16" s="104"/>
      <c r="K16" s="104"/>
      <c r="L16" s="104"/>
      <c r="M16" s="101"/>
      <c r="O16" s="1" t="s">
        <v>939</v>
      </c>
      <c r="P16" s="1" t="s">
        <v>940</v>
      </c>
    </row>
    <row r="17" spans="1:13" s="1" customFormat="1" ht="18" customHeight="1" thickBot="1">
      <c r="A17" s="105"/>
      <c r="B17" s="106"/>
      <c r="C17" s="106"/>
      <c r="D17" s="106"/>
      <c r="E17" s="106"/>
      <c r="F17" s="106"/>
      <c r="G17" s="106"/>
      <c r="H17" s="106"/>
      <c r="I17" s="106"/>
      <c r="J17" s="238" t="s">
        <v>269</v>
      </c>
      <c r="K17" s="238"/>
      <c r="L17" s="238"/>
      <c r="M17" s="107"/>
    </row>
    <row r="18" spans="1:13" s="1" customFormat="1" ht="12.7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3" s="1" customFormat="1" ht="13.5" thickBo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spans="1:13" ht="21.95" customHeight="1">
      <c r="A20" s="93"/>
      <c r="B20" s="94"/>
      <c r="C20" s="94"/>
      <c r="D20" s="94"/>
      <c r="E20" s="94"/>
      <c r="F20" s="94"/>
      <c r="G20" s="94"/>
      <c r="H20" s="94"/>
      <c r="I20" s="94"/>
      <c r="J20" s="229">
        <f>J1</f>
        <v>0</v>
      </c>
      <c r="K20" s="230"/>
      <c r="L20" s="230"/>
      <c r="M20" s="231"/>
    </row>
    <row r="21" spans="1:13" s="1" customFormat="1" ht="21.95" customHeight="1">
      <c r="A21" s="95"/>
      <c r="B21" s="96"/>
      <c r="C21" s="96"/>
      <c r="D21" s="96"/>
      <c r="E21" s="96"/>
      <c r="F21" s="223" t="s">
        <v>296</v>
      </c>
      <c r="G21" s="228"/>
      <c r="H21" s="228"/>
      <c r="I21" s="228"/>
      <c r="J21" s="232"/>
      <c r="K21" s="232"/>
      <c r="L21" s="232"/>
      <c r="M21" s="233"/>
    </row>
    <row r="22" spans="1:13" s="1" customFormat="1" ht="21.95" customHeight="1">
      <c r="A22" s="97"/>
      <c r="B22" s="248" t="s">
        <v>260</v>
      </c>
      <c r="C22" s="248"/>
      <c r="D22" s="257" t="str">
        <f>IF(D3="","",D3)</f>
        <v/>
      </c>
      <c r="E22" s="258" t="str">
        <f>IF(D21="","",D21)</f>
        <v/>
      </c>
      <c r="F22" s="98"/>
      <c r="G22" s="98"/>
      <c r="H22" s="98"/>
      <c r="I22" s="98"/>
      <c r="J22" s="232"/>
      <c r="K22" s="232"/>
      <c r="L22" s="232"/>
      <c r="M22" s="233"/>
    </row>
    <row r="23" spans="1:13" s="1" customFormat="1" ht="18" customHeight="1">
      <c r="A23" s="97"/>
      <c r="B23" s="98" t="s">
        <v>261</v>
      </c>
      <c r="C23" s="109" t="str">
        <f>IF(C4="","",C4)</f>
        <v/>
      </c>
      <c r="D23" s="255" t="str">
        <f>IF(D4="","",D4)</f>
        <v/>
      </c>
      <c r="E23" s="256" t="str">
        <f>IF(D22="","",D22)</f>
        <v/>
      </c>
      <c r="F23" s="98"/>
      <c r="G23" s="98"/>
      <c r="H23" s="98"/>
      <c r="I23" s="99" t="s">
        <v>267</v>
      </c>
      <c r="J23" s="269" t="str">
        <f>IF(J4="","",J4)</f>
        <v/>
      </c>
      <c r="K23" s="269"/>
      <c r="L23" s="100"/>
      <c r="M23" s="101"/>
    </row>
    <row r="24" spans="1:13" s="1" customFormat="1" ht="19.5" customHeight="1">
      <c r="A24" s="97"/>
      <c r="B24" s="98"/>
      <c r="C24" s="253"/>
      <c r="D24" s="254"/>
      <c r="E24" s="254"/>
      <c r="F24" s="98"/>
      <c r="G24" s="98"/>
      <c r="H24" s="98"/>
      <c r="I24" s="99"/>
      <c r="J24" s="100"/>
      <c r="K24" s="100"/>
      <c r="L24" s="100"/>
      <c r="M24" s="101"/>
    </row>
    <row r="25" spans="1:13" s="1" customFormat="1" ht="27" customHeight="1">
      <c r="A25" s="97"/>
      <c r="B25" s="102" t="s">
        <v>265</v>
      </c>
      <c r="C25" s="220" t="str">
        <f>IF(C6="","",C6)</f>
        <v>*************************   SIGHT</v>
      </c>
      <c r="D25" s="220"/>
      <c r="E25" s="220"/>
      <c r="F25" s="221" t="s">
        <v>294</v>
      </c>
      <c r="G25" s="221"/>
      <c r="H25" s="221"/>
      <c r="I25" s="221"/>
      <c r="J25" s="221"/>
      <c r="K25" s="221"/>
      <c r="L25" s="221"/>
      <c r="M25" s="222"/>
    </row>
    <row r="26" spans="1:13" s="1" customFormat="1" ht="18" customHeight="1">
      <c r="A26" s="97"/>
      <c r="B26" s="98" t="s">
        <v>266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101"/>
    </row>
    <row r="27" spans="1:13" s="1" customFormat="1" ht="18" customHeight="1">
      <c r="A27" s="97"/>
      <c r="B27" s="262" t="s">
        <v>270</v>
      </c>
      <c r="C27" s="262"/>
      <c r="D27" s="264" t="str">
        <f>IF($C$4="","",VLOOKUP($C$4,$O:$P,2,FALSE))</f>
        <v/>
      </c>
      <c r="E27" s="270"/>
      <c r="F27" s="266" t="str">
        <f>IF(F8="","",F8)</f>
        <v>ONLY</v>
      </c>
      <c r="G27" s="266"/>
      <c r="H27" s="266"/>
      <c r="I27" s="266"/>
      <c r="J27" s="266"/>
      <c r="K27" s="266"/>
      <c r="L27" s="234" t="s">
        <v>268</v>
      </c>
      <c r="M27" s="235"/>
    </row>
    <row r="28" spans="1:13" s="1" customFormat="1" ht="14.25" customHeight="1">
      <c r="A28" s="97"/>
      <c r="B28" s="262"/>
      <c r="C28" s="262"/>
      <c r="D28" s="264"/>
      <c r="E28" s="270"/>
      <c r="F28" s="266"/>
      <c r="G28" s="266"/>
      <c r="H28" s="266"/>
      <c r="I28" s="266"/>
      <c r="J28" s="266"/>
      <c r="K28" s="266"/>
      <c r="L28" s="234"/>
      <c r="M28" s="235"/>
    </row>
    <row r="29" spans="1:13" s="1" customFormat="1" ht="14.25" customHeight="1">
      <c r="A29" s="97"/>
      <c r="B29" s="262"/>
      <c r="C29" s="262"/>
      <c r="D29" s="265"/>
      <c r="E29" s="271"/>
      <c r="F29" s="274"/>
      <c r="G29" s="274"/>
      <c r="H29" s="274"/>
      <c r="I29" s="274"/>
      <c r="J29" s="274"/>
      <c r="K29" s="274"/>
      <c r="L29" s="236"/>
      <c r="M29" s="235"/>
    </row>
    <row r="30" spans="1:13" s="1" customFormat="1" ht="33" customHeight="1">
      <c r="A30" s="97"/>
      <c r="B30" s="268" t="s">
        <v>262</v>
      </c>
      <c r="C30" s="268"/>
      <c r="D30" s="268"/>
      <c r="E30" s="272">
        <f>IF(E11="","",E11)</f>
        <v>0</v>
      </c>
      <c r="F30" s="272"/>
      <c r="G30" s="272"/>
      <c r="H30" s="272"/>
      <c r="I30" s="272"/>
      <c r="J30" s="272"/>
      <c r="K30" s="272"/>
      <c r="L30" s="272"/>
      <c r="M30" s="103"/>
    </row>
    <row r="31" spans="1:13" s="1" customFormat="1" ht="18" customHeight="1">
      <c r="A31" s="97"/>
      <c r="B31" s="98" t="s">
        <v>263</v>
      </c>
      <c r="C31" s="98"/>
      <c r="D31" s="98"/>
      <c r="E31" s="259">
        <f>IF(E12="","",E12)</f>
        <v>0</v>
      </c>
      <c r="F31" s="259"/>
      <c r="G31" s="259"/>
      <c r="H31" s="273"/>
      <c r="I31" s="99" t="s">
        <v>283</v>
      </c>
      <c r="J31" s="243">
        <f>IF(J12="","",J12)</f>
        <v>0</v>
      </c>
      <c r="K31" s="243"/>
      <c r="L31" s="243"/>
      <c r="M31" s="103"/>
    </row>
    <row r="32" spans="1:13" s="1" customFormat="1" ht="18" customHeight="1">
      <c r="A32" s="97"/>
      <c r="B32" s="98" t="s">
        <v>264</v>
      </c>
      <c r="C32" s="275" t="str">
        <f>IF(C13="","",C13)</f>
        <v/>
      </c>
      <c r="D32" s="276"/>
      <c r="E32" s="276"/>
      <c r="F32" s="276"/>
      <c r="G32" s="276"/>
      <c r="H32" s="98"/>
      <c r="I32" s="98"/>
      <c r="J32" s="98"/>
      <c r="K32" s="98"/>
      <c r="L32" s="98"/>
      <c r="M32" s="101"/>
    </row>
    <row r="33" spans="1:13" s="1" customFormat="1" ht="18" customHeight="1">
      <c r="A33" s="97"/>
      <c r="B33" s="98"/>
      <c r="C33" s="276"/>
      <c r="D33" s="276"/>
      <c r="E33" s="276"/>
      <c r="F33" s="276"/>
      <c r="G33" s="276"/>
      <c r="H33" s="98"/>
      <c r="I33" s="302">
        <f>IF(I14="","",I14)</f>
        <v>0</v>
      </c>
      <c r="J33" s="302"/>
      <c r="K33" s="302"/>
      <c r="L33" s="302"/>
      <c r="M33" s="303"/>
    </row>
    <row r="34" spans="1:13" s="1" customFormat="1" ht="18" customHeight="1">
      <c r="A34" s="97"/>
      <c r="B34" s="98"/>
      <c r="C34" s="276"/>
      <c r="D34" s="276"/>
      <c r="E34" s="276"/>
      <c r="F34" s="276"/>
      <c r="G34" s="276"/>
      <c r="H34" s="98"/>
      <c r="I34" s="302"/>
      <c r="J34" s="302"/>
      <c r="K34" s="302"/>
      <c r="L34" s="302"/>
      <c r="M34" s="303"/>
    </row>
    <row r="35" spans="1:13" s="1" customFormat="1" ht="18" customHeight="1">
      <c r="A35" s="97"/>
      <c r="B35" s="98"/>
      <c r="C35" s="277"/>
      <c r="D35" s="277"/>
      <c r="E35" s="277"/>
      <c r="F35" s="277"/>
      <c r="G35" s="277"/>
      <c r="H35" s="98"/>
      <c r="I35" s="98"/>
      <c r="J35" s="104"/>
      <c r="K35" s="104"/>
      <c r="L35" s="104"/>
      <c r="M35" s="101"/>
    </row>
    <row r="36" spans="1:13" s="1" customFormat="1" ht="18" customHeight="1" thickBot="1">
      <c r="A36" s="105"/>
      <c r="B36" s="106"/>
      <c r="C36" s="106"/>
      <c r="D36" s="106"/>
      <c r="E36" s="106"/>
      <c r="F36" s="106"/>
      <c r="G36" s="106"/>
      <c r="H36" s="106"/>
      <c r="I36" s="106"/>
      <c r="J36" s="238" t="s">
        <v>269</v>
      </c>
      <c r="K36" s="238"/>
      <c r="L36" s="238"/>
      <c r="M36" s="107"/>
    </row>
    <row r="37" spans="1:13" s="1" customFormat="1" ht="12.75"/>
    <row r="38" spans="1:13" s="1" customFormat="1" ht="12.75"/>
    <row r="39" spans="1:13" s="1" customFormat="1" ht="12.75"/>
    <row r="40" spans="1:13" s="1" customFormat="1" ht="12.75"/>
    <row r="41" spans="1:13" s="1" customFormat="1" ht="12.75"/>
    <row r="42" spans="1:13" s="1" customFormat="1" ht="12.75"/>
    <row r="43" spans="1:13" s="1" customFormat="1" ht="12.75"/>
    <row r="44" spans="1:13" s="1" customFormat="1" ht="12.75"/>
    <row r="45" spans="1:13" s="1" customFormat="1" ht="12.75"/>
    <row r="46" spans="1:13" s="1" customFormat="1" ht="12.75"/>
    <row r="47" spans="1:13" s="1" customFormat="1" ht="12.75"/>
    <row r="48" spans="1:13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96" ht="16.5" customHeight="1"/>
    <row r="202" ht="14.25" customHeight="1"/>
  </sheetData>
  <sheetProtection password="EC83" sheet="1" selectLockedCells="1"/>
  <mergeCells count="40">
    <mergeCell ref="J36:L36"/>
    <mergeCell ref="D27:E29"/>
    <mergeCell ref="E30:L30"/>
    <mergeCell ref="E31:H31"/>
    <mergeCell ref="F27:K29"/>
    <mergeCell ref="L27:M29"/>
    <mergeCell ref="C32:G35"/>
    <mergeCell ref="J31:L31"/>
    <mergeCell ref="B30:D30"/>
    <mergeCell ref="B27:C29"/>
    <mergeCell ref="I33:M34"/>
    <mergeCell ref="C5:E5"/>
    <mergeCell ref="C24:E24"/>
    <mergeCell ref="F6:M6"/>
    <mergeCell ref="B22:C22"/>
    <mergeCell ref="D23:E23"/>
    <mergeCell ref="D22:E22"/>
    <mergeCell ref="C6:E6"/>
    <mergeCell ref="E12:H12"/>
    <mergeCell ref="B8:C10"/>
    <mergeCell ref="D8:E10"/>
    <mergeCell ref="F8:K10"/>
    <mergeCell ref="B11:D11"/>
    <mergeCell ref="J23:K23"/>
    <mergeCell ref="I14:M15"/>
    <mergeCell ref="C25:E25"/>
    <mergeCell ref="F25:M25"/>
    <mergeCell ref="F2:I2"/>
    <mergeCell ref="J1:M3"/>
    <mergeCell ref="F21:I21"/>
    <mergeCell ref="J20:M22"/>
    <mergeCell ref="L8:M10"/>
    <mergeCell ref="J17:L17"/>
    <mergeCell ref="C13:G16"/>
    <mergeCell ref="J12:L12"/>
    <mergeCell ref="E11:L11"/>
    <mergeCell ref="D3:E3"/>
    <mergeCell ref="B3:C3"/>
    <mergeCell ref="J4:K4"/>
    <mergeCell ref="D4:E4"/>
  </mergeCells>
  <phoneticPr fontId="1" type="noConversion"/>
  <pageMargins left="0.24" right="0.23" top="0.27" bottom="1" header="0.25" footer="0.5"/>
  <pageSetup paperSize="9" scale="85" orientation="portrait" r:id="rId1"/>
  <headerFooter alignWithMargins="0"/>
  <cellWatches>
    <cellWatch r="E12"/>
  </cellWatche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96"/>
  <sheetViews>
    <sheetView showGridLines="0" showZeros="0" zoomScale="85" zoomScaleNormal="85" workbookViewId="0">
      <selection activeCell="I33" sqref="I33:M34"/>
    </sheetView>
  </sheetViews>
  <sheetFormatPr defaultRowHeight="14.25"/>
  <cols>
    <col min="1" max="1" width="3.25" style="2" customWidth="1"/>
    <col min="2" max="2" width="4.375" style="2" customWidth="1"/>
    <col min="3" max="3" width="7" style="2" customWidth="1"/>
    <col min="4" max="4" width="9.75" style="2" customWidth="1"/>
    <col min="5" max="5" width="12.5" style="2" customWidth="1"/>
    <col min="6" max="7" width="9" style="2"/>
    <col min="8" max="8" width="6.875" style="2" bestFit="1" customWidth="1"/>
    <col min="9" max="11" width="9" style="2"/>
    <col min="12" max="12" width="9.5" style="2" customWidth="1"/>
    <col min="13" max="13" width="10.5" style="2" customWidth="1"/>
    <col min="14" max="14" width="3.375" style="2" customWidth="1"/>
    <col min="15" max="18" width="9" style="2" hidden="1" customWidth="1"/>
    <col min="19" max="16384" width="9" style="2"/>
  </cols>
  <sheetData>
    <row r="1" spans="1:16" ht="21.95" customHeight="1">
      <c r="A1" s="93"/>
      <c r="B1" s="94"/>
      <c r="C1" s="94"/>
      <c r="D1" s="94"/>
      <c r="E1" s="94"/>
      <c r="F1" s="94"/>
      <c r="G1" s="94"/>
      <c r="H1" s="94"/>
      <c r="I1" s="94"/>
      <c r="J1" s="224"/>
      <c r="K1" s="286"/>
      <c r="L1" s="286"/>
      <c r="M1" s="287"/>
      <c r="O1" s="3" t="s">
        <v>314</v>
      </c>
      <c r="P1" s="3" t="s">
        <v>315</v>
      </c>
    </row>
    <row r="2" spans="1:16" s="1" customFormat="1" ht="21.95" customHeight="1">
      <c r="A2" s="95"/>
      <c r="B2" s="96"/>
      <c r="C2" s="96"/>
      <c r="D2" s="96"/>
      <c r="E2" s="96"/>
      <c r="F2" s="223" t="s">
        <v>282</v>
      </c>
      <c r="G2" s="223"/>
      <c r="H2" s="223"/>
      <c r="I2" s="223"/>
      <c r="J2" s="288"/>
      <c r="K2" s="288"/>
      <c r="L2" s="288"/>
      <c r="M2" s="289"/>
      <c r="O2" s="3" t="s">
        <v>316</v>
      </c>
      <c r="P2" s="3" t="s">
        <v>317</v>
      </c>
    </row>
    <row r="3" spans="1:16" s="1" customFormat="1" ht="21.95" customHeight="1">
      <c r="A3" s="97"/>
      <c r="B3" s="248" t="s">
        <v>260</v>
      </c>
      <c r="C3" s="248"/>
      <c r="D3" s="246"/>
      <c r="E3" s="247"/>
      <c r="F3" s="98"/>
      <c r="G3" s="98"/>
      <c r="H3" s="98"/>
      <c r="I3" s="98"/>
      <c r="J3" s="288"/>
      <c r="K3" s="288"/>
      <c r="L3" s="288"/>
      <c r="M3" s="289"/>
      <c r="O3" s="3" t="s">
        <v>318</v>
      </c>
      <c r="P3" s="3" t="s">
        <v>319</v>
      </c>
    </row>
    <row r="4" spans="1:16" s="1" customFormat="1" ht="18" customHeight="1">
      <c r="A4" s="97"/>
      <c r="B4" s="98" t="s">
        <v>261</v>
      </c>
      <c r="C4" s="109" t="str">
        <f>IF('出口押匯 託收申請書'!D27="","",'出口押匯 託收申請書'!D27)</f>
        <v/>
      </c>
      <c r="D4" s="251" t="str">
        <f>IF('出口押匯 託收申請書'!E27="","",'出口押匯 託收申請書'!E27)</f>
        <v/>
      </c>
      <c r="E4" s="252"/>
      <c r="F4" s="98"/>
      <c r="G4" s="98"/>
      <c r="H4" s="98"/>
      <c r="I4" s="99" t="s">
        <v>267</v>
      </c>
      <c r="J4" s="249"/>
      <c r="K4" s="250"/>
      <c r="L4" s="100"/>
      <c r="M4" s="101"/>
      <c r="O4" s="3" t="s">
        <v>320</v>
      </c>
      <c r="P4" s="3" t="s">
        <v>321</v>
      </c>
    </row>
    <row r="5" spans="1:16" s="1" customFormat="1" ht="23.25" customHeight="1">
      <c r="A5" s="97"/>
      <c r="B5" s="98"/>
      <c r="C5" s="253"/>
      <c r="D5" s="254"/>
      <c r="E5" s="254"/>
      <c r="F5" s="98"/>
      <c r="G5" s="98"/>
      <c r="H5" s="98"/>
      <c r="I5" s="99"/>
      <c r="J5" s="100"/>
      <c r="K5" s="100"/>
      <c r="L5" s="100"/>
      <c r="M5" s="101"/>
      <c r="O5" s="3" t="s">
        <v>322</v>
      </c>
      <c r="P5" s="3" t="s">
        <v>323</v>
      </c>
    </row>
    <row r="6" spans="1:16" s="1" customFormat="1" ht="27" customHeight="1">
      <c r="A6" s="97"/>
      <c r="B6" s="102" t="s">
        <v>265</v>
      </c>
      <c r="C6" s="220" t="str">
        <f>IF('出口押匯 託收申請書'!Q36="D/P, SIGHT","D/P, SIGHT",'出口押匯 託收申請書'!Q37)</f>
        <v/>
      </c>
      <c r="D6" s="294"/>
      <c r="E6" s="294"/>
      <c r="F6" s="221" t="s">
        <v>293</v>
      </c>
      <c r="G6" s="221"/>
      <c r="H6" s="221"/>
      <c r="I6" s="221"/>
      <c r="J6" s="221"/>
      <c r="K6" s="221"/>
      <c r="L6" s="221"/>
      <c r="M6" s="222"/>
      <c r="O6" s="3" t="s">
        <v>324</v>
      </c>
      <c r="P6" s="3" t="s">
        <v>325</v>
      </c>
    </row>
    <row r="7" spans="1:16" s="1" customFormat="1" ht="18" customHeight="1">
      <c r="A7" s="97"/>
      <c r="B7" s="98" t="s">
        <v>266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101"/>
      <c r="O7" s="3" t="s">
        <v>297</v>
      </c>
      <c r="P7" s="3" t="s">
        <v>298</v>
      </c>
    </row>
    <row r="8" spans="1:16" s="1" customFormat="1" ht="18" customHeight="1">
      <c r="A8" s="97"/>
      <c r="B8" s="262" t="s">
        <v>270</v>
      </c>
      <c r="C8" s="262"/>
      <c r="D8" s="264" t="str">
        <f>IF($C$4="","",VLOOKUP($C$4,$O:$P,2,FALSE))</f>
        <v/>
      </c>
      <c r="E8" s="295"/>
      <c r="F8" s="266" t="str">
        <f>IF(數字轉大寫工具表!E7="","ONLY",數字轉大寫工具表!E7)</f>
        <v>ONLY</v>
      </c>
      <c r="G8" s="266"/>
      <c r="H8" s="266"/>
      <c r="I8" s="266"/>
      <c r="J8" s="266"/>
      <c r="K8" s="266"/>
      <c r="L8" s="234" t="s">
        <v>268</v>
      </c>
      <c r="M8" s="235"/>
      <c r="O8" s="3" t="s">
        <v>299</v>
      </c>
      <c r="P8" s="3" t="s">
        <v>300</v>
      </c>
    </row>
    <row r="9" spans="1:16" s="1" customFormat="1" ht="14.25" customHeight="1">
      <c r="A9" s="97"/>
      <c r="B9" s="262"/>
      <c r="C9" s="262"/>
      <c r="D9" s="264"/>
      <c r="E9" s="295"/>
      <c r="F9" s="266"/>
      <c r="G9" s="266"/>
      <c r="H9" s="266"/>
      <c r="I9" s="266"/>
      <c r="J9" s="266"/>
      <c r="K9" s="266"/>
      <c r="L9" s="236"/>
      <c r="M9" s="235"/>
      <c r="O9" s="3" t="s">
        <v>301</v>
      </c>
      <c r="P9" s="3" t="s">
        <v>302</v>
      </c>
    </row>
    <row r="10" spans="1:16" s="1" customFormat="1" ht="14.25" customHeight="1">
      <c r="A10" s="97"/>
      <c r="B10" s="263"/>
      <c r="C10" s="263"/>
      <c r="D10" s="271"/>
      <c r="E10" s="271"/>
      <c r="F10" s="267"/>
      <c r="G10" s="267"/>
      <c r="H10" s="267"/>
      <c r="I10" s="267"/>
      <c r="J10" s="267"/>
      <c r="K10" s="267"/>
      <c r="L10" s="237"/>
      <c r="M10" s="235"/>
      <c r="O10" s="3" t="s">
        <v>303</v>
      </c>
      <c r="P10" s="3" t="s">
        <v>304</v>
      </c>
    </row>
    <row r="11" spans="1:16" s="1" customFormat="1" ht="33" customHeight="1">
      <c r="A11" s="97"/>
      <c r="B11" s="268" t="s">
        <v>262</v>
      </c>
      <c r="C11" s="268"/>
      <c r="D11" s="268"/>
      <c r="E11" s="244"/>
      <c r="F11" s="245"/>
      <c r="G11" s="245"/>
      <c r="H11" s="245"/>
      <c r="I11" s="245"/>
      <c r="J11" s="245"/>
      <c r="K11" s="245"/>
      <c r="L11" s="245"/>
      <c r="M11" s="103"/>
      <c r="O11" s="3" t="s">
        <v>305</v>
      </c>
      <c r="P11" s="3" t="s">
        <v>306</v>
      </c>
    </row>
    <row r="12" spans="1:16" s="1" customFormat="1" ht="18" customHeight="1">
      <c r="A12" s="97"/>
      <c r="B12" s="98" t="s">
        <v>263</v>
      </c>
      <c r="C12" s="98"/>
      <c r="D12" s="98"/>
      <c r="E12" s="259"/>
      <c r="F12" s="260"/>
      <c r="G12" s="260"/>
      <c r="H12" s="261"/>
      <c r="I12" s="99" t="s">
        <v>283</v>
      </c>
      <c r="J12" s="243"/>
      <c r="K12" s="296"/>
      <c r="L12" s="296"/>
      <c r="M12" s="103"/>
      <c r="O12" s="2" t="s">
        <v>307</v>
      </c>
      <c r="P12" s="2" t="s">
        <v>308</v>
      </c>
    </row>
    <row r="13" spans="1:16" s="1" customFormat="1" ht="18" customHeight="1">
      <c r="A13" s="97"/>
      <c r="B13" s="98" t="s">
        <v>264</v>
      </c>
      <c r="C13" s="239" t="str">
        <f>IF('出口押匯 託收申請書'!D33="","",'出口押匯 託收申請書'!D33)</f>
        <v/>
      </c>
      <c r="D13" s="239"/>
      <c r="E13" s="239"/>
      <c r="F13" s="239"/>
      <c r="G13" s="239"/>
      <c r="H13" s="98"/>
      <c r="I13" s="98"/>
      <c r="J13" s="110"/>
      <c r="K13" s="98"/>
      <c r="L13" s="98"/>
      <c r="M13" s="101"/>
      <c r="O13" s="2" t="s">
        <v>309</v>
      </c>
      <c r="P13" s="3" t="s">
        <v>310</v>
      </c>
    </row>
    <row r="14" spans="1:16" s="1" customFormat="1" ht="18" customHeight="1">
      <c r="A14" s="97"/>
      <c r="B14" s="98"/>
      <c r="C14" s="292" t="str">
        <f>IF('出口押匯 託收申請書'!D34="","",'出口押匯 託收申請書'!D34)</f>
        <v/>
      </c>
      <c r="D14" s="292"/>
      <c r="E14" s="292"/>
      <c r="F14" s="292"/>
      <c r="G14" s="292"/>
      <c r="H14" s="98"/>
      <c r="I14" s="302" t="str">
        <f>IF('出口押匯 託收申請書'!D53="","",'出口押匯 託收申請書'!D53)</f>
        <v/>
      </c>
      <c r="J14" s="302"/>
      <c r="K14" s="302"/>
      <c r="L14" s="302"/>
      <c r="M14" s="303"/>
      <c r="O14" s="2" t="s">
        <v>311</v>
      </c>
      <c r="P14" s="3" t="s">
        <v>312</v>
      </c>
    </row>
    <row r="15" spans="1:16" s="1" customFormat="1" ht="18" customHeight="1">
      <c r="A15" s="97"/>
      <c r="B15" s="98"/>
      <c r="C15" s="292"/>
      <c r="D15" s="292"/>
      <c r="E15" s="292"/>
      <c r="F15" s="292"/>
      <c r="G15" s="292"/>
      <c r="H15" s="98"/>
      <c r="I15" s="302"/>
      <c r="J15" s="302"/>
      <c r="K15" s="302"/>
      <c r="L15" s="302"/>
      <c r="M15" s="303"/>
      <c r="O15" s="2" t="s">
        <v>313</v>
      </c>
      <c r="P15" s="2" t="s">
        <v>1452</v>
      </c>
    </row>
    <row r="16" spans="1:16" s="1" customFormat="1" ht="18" customHeight="1">
      <c r="A16" s="97"/>
      <c r="B16" s="98"/>
      <c r="C16" s="293"/>
      <c r="D16" s="293"/>
      <c r="E16" s="293"/>
      <c r="F16" s="293"/>
      <c r="G16" s="293"/>
      <c r="H16" s="98"/>
      <c r="I16" s="98"/>
      <c r="J16" s="104"/>
      <c r="K16" s="104"/>
      <c r="L16" s="104"/>
      <c r="M16" s="101"/>
      <c r="O16" s="1" t="s">
        <v>939</v>
      </c>
      <c r="P16" s="1" t="s">
        <v>941</v>
      </c>
    </row>
    <row r="17" spans="1:13" s="1" customFormat="1" ht="18" customHeight="1" thickBot="1">
      <c r="A17" s="105"/>
      <c r="B17" s="106"/>
      <c r="C17" s="106"/>
      <c r="D17" s="106"/>
      <c r="E17" s="106"/>
      <c r="F17" s="106"/>
      <c r="G17" s="106"/>
      <c r="H17" s="106"/>
      <c r="I17" s="106"/>
      <c r="J17" s="238" t="s">
        <v>269</v>
      </c>
      <c r="K17" s="238"/>
      <c r="L17" s="238"/>
      <c r="M17" s="107"/>
    </row>
    <row r="18" spans="1:13" s="1" customFormat="1" ht="12.7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3" s="1" customFormat="1" ht="13.5" thickBot="1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spans="1:13" ht="21.95" customHeight="1">
      <c r="A20" s="93"/>
      <c r="B20" s="111"/>
      <c r="C20" s="111"/>
      <c r="D20" s="111"/>
      <c r="E20" s="111"/>
      <c r="F20" s="111"/>
      <c r="G20" s="111"/>
      <c r="H20" s="111"/>
      <c r="I20" s="111"/>
      <c r="J20" s="229">
        <f>J1</f>
        <v>0</v>
      </c>
      <c r="K20" s="230"/>
      <c r="L20" s="230"/>
      <c r="M20" s="231"/>
    </row>
    <row r="21" spans="1:13" s="1" customFormat="1" ht="21.95" customHeight="1">
      <c r="A21" s="95"/>
      <c r="B21" s="112"/>
      <c r="C21" s="112"/>
      <c r="D21" s="112"/>
      <c r="E21" s="112"/>
      <c r="F21" s="290" t="s">
        <v>296</v>
      </c>
      <c r="G21" s="291"/>
      <c r="H21" s="291"/>
      <c r="I21" s="291"/>
      <c r="J21" s="232"/>
      <c r="K21" s="232"/>
      <c r="L21" s="232"/>
      <c r="M21" s="233"/>
    </row>
    <row r="22" spans="1:13" s="1" customFormat="1" ht="21.95" customHeight="1">
      <c r="A22" s="97"/>
      <c r="B22" s="299" t="s">
        <v>260</v>
      </c>
      <c r="C22" s="299"/>
      <c r="D22" s="257" t="str">
        <f>IF(D3="","",D3)</f>
        <v/>
      </c>
      <c r="E22" s="258" t="str">
        <f>IF(D21="","",D21)</f>
        <v/>
      </c>
      <c r="F22" s="110"/>
      <c r="G22" s="110"/>
      <c r="H22" s="110"/>
      <c r="I22" s="110"/>
      <c r="J22" s="232"/>
      <c r="K22" s="232"/>
      <c r="L22" s="232"/>
      <c r="M22" s="233"/>
    </row>
    <row r="23" spans="1:13" s="1" customFormat="1" ht="18" customHeight="1">
      <c r="A23" s="97"/>
      <c r="B23" s="110" t="s">
        <v>261</v>
      </c>
      <c r="C23" s="109" t="str">
        <f>IF(C4="","",C4)</f>
        <v/>
      </c>
      <c r="D23" s="255" t="str">
        <f>IF(D4="","",D4)</f>
        <v/>
      </c>
      <c r="E23" s="256" t="str">
        <f>IF(D22="","",D22)</f>
        <v/>
      </c>
      <c r="F23" s="110"/>
      <c r="G23" s="110"/>
      <c r="H23" s="110"/>
      <c r="I23" s="113" t="s">
        <v>267</v>
      </c>
      <c r="J23" s="269" t="str">
        <f>IF(J4="","",J4)</f>
        <v/>
      </c>
      <c r="K23" s="269"/>
      <c r="L23" s="114"/>
      <c r="M23" s="115"/>
    </row>
    <row r="24" spans="1:13" s="1" customFormat="1" ht="8.25" customHeight="1">
      <c r="A24" s="97"/>
      <c r="B24" s="110"/>
      <c r="C24" s="300" t="str">
        <f>IF(C5="","",C5)</f>
        <v/>
      </c>
      <c r="D24" s="301"/>
      <c r="E24" s="301"/>
      <c r="F24" s="110"/>
      <c r="G24" s="110"/>
      <c r="H24" s="110"/>
      <c r="I24" s="113"/>
      <c r="J24" s="114"/>
      <c r="K24" s="114"/>
      <c r="L24" s="114"/>
      <c r="M24" s="115"/>
    </row>
    <row r="25" spans="1:13" s="1" customFormat="1" ht="27" customHeight="1">
      <c r="A25" s="97"/>
      <c r="B25" s="116" t="s">
        <v>265</v>
      </c>
      <c r="C25" s="220" t="str">
        <f>IF(C6="","",C6)</f>
        <v/>
      </c>
      <c r="D25" s="220"/>
      <c r="E25" s="220"/>
      <c r="F25" s="297" t="s">
        <v>294</v>
      </c>
      <c r="G25" s="297"/>
      <c r="H25" s="297"/>
      <c r="I25" s="297"/>
      <c r="J25" s="297"/>
      <c r="K25" s="297"/>
      <c r="L25" s="297"/>
      <c r="M25" s="298"/>
    </row>
    <row r="26" spans="1:13" s="1" customFormat="1" ht="18" customHeight="1">
      <c r="A26" s="97"/>
      <c r="B26" s="110" t="s">
        <v>266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5"/>
    </row>
    <row r="27" spans="1:13" s="1" customFormat="1" ht="18" customHeight="1">
      <c r="A27" s="97"/>
      <c r="B27" s="282" t="s">
        <v>270</v>
      </c>
      <c r="C27" s="282"/>
      <c r="D27" s="264" t="str">
        <f>IF($C$4="","",VLOOKUP($C$4,$O:$P,2,FALSE))</f>
        <v/>
      </c>
      <c r="E27" s="270"/>
      <c r="F27" s="266" t="str">
        <f>IF(F8="","",F8)</f>
        <v>ONLY</v>
      </c>
      <c r="G27" s="266"/>
      <c r="H27" s="266"/>
      <c r="I27" s="266"/>
      <c r="J27" s="266"/>
      <c r="K27" s="266"/>
      <c r="L27" s="283" t="s">
        <v>268</v>
      </c>
      <c r="M27" s="284"/>
    </row>
    <row r="28" spans="1:13" s="1" customFormat="1" ht="14.25" customHeight="1">
      <c r="A28" s="97"/>
      <c r="B28" s="282"/>
      <c r="C28" s="282"/>
      <c r="D28" s="264"/>
      <c r="E28" s="270"/>
      <c r="F28" s="266"/>
      <c r="G28" s="266"/>
      <c r="H28" s="266"/>
      <c r="I28" s="266"/>
      <c r="J28" s="266"/>
      <c r="K28" s="266"/>
      <c r="L28" s="283"/>
      <c r="M28" s="284"/>
    </row>
    <row r="29" spans="1:13" s="1" customFormat="1" ht="14.25" customHeight="1">
      <c r="A29" s="97"/>
      <c r="B29" s="282"/>
      <c r="C29" s="282"/>
      <c r="D29" s="265"/>
      <c r="E29" s="271"/>
      <c r="F29" s="274"/>
      <c r="G29" s="274"/>
      <c r="H29" s="274"/>
      <c r="I29" s="274"/>
      <c r="J29" s="274"/>
      <c r="K29" s="274"/>
      <c r="L29" s="285"/>
      <c r="M29" s="284"/>
    </row>
    <row r="30" spans="1:13" s="1" customFormat="1" ht="33" customHeight="1">
      <c r="A30" s="97"/>
      <c r="B30" s="279" t="s">
        <v>262</v>
      </c>
      <c r="C30" s="279"/>
      <c r="D30" s="279"/>
      <c r="E30" s="272" t="str">
        <f>IF(E11="","",E11)</f>
        <v/>
      </c>
      <c r="F30" s="272"/>
      <c r="G30" s="272"/>
      <c r="H30" s="272"/>
      <c r="I30" s="272"/>
      <c r="J30" s="272"/>
      <c r="K30" s="272"/>
      <c r="L30" s="272"/>
      <c r="M30" s="117"/>
    </row>
    <row r="31" spans="1:13" s="1" customFormat="1" ht="18" customHeight="1">
      <c r="A31" s="97"/>
      <c r="B31" s="110" t="s">
        <v>263</v>
      </c>
      <c r="C31" s="110"/>
      <c r="D31" s="110"/>
      <c r="E31" s="259" t="str">
        <f>IF(E12="","",E12)</f>
        <v/>
      </c>
      <c r="F31" s="259"/>
      <c r="G31" s="259"/>
      <c r="H31" s="273"/>
      <c r="I31" s="113" t="s">
        <v>283</v>
      </c>
      <c r="J31" s="259" t="str">
        <f>IF(J12="","",J12)</f>
        <v/>
      </c>
      <c r="K31" s="259"/>
      <c r="L31" s="259"/>
      <c r="M31" s="117"/>
    </row>
    <row r="32" spans="1:13" s="1" customFormat="1" ht="18" customHeight="1">
      <c r="A32" s="97"/>
      <c r="B32" s="110" t="s">
        <v>264</v>
      </c>
      <c r="C32" s="275" t="str">
        <f>IF(C13="","",C13)</f>
        <v/>
      </c>
      <c r="D32" s="275"/>
      <c r="E32" s="275"/>
      <c r="F32" s="275"/>
      <c r="G32" s="275"/>
      <c r="H32" s="110"/>
      <c r="I32" s="110"/>
      <c r="J32" s="110"/>
      <c r="K32" s="110"/>
      <c r="L32" s="110"/>
      <c r="M32" s="115"/>
    </row>
    <row r="33" spans="1:13" s="1" customFormat="1" ht="18" customHeight="1">
      <c r="A33" s="97"/>
      <c r="B33" s="110"/>
      <c r="C33" s="280" t="str">
        <f>IF(C14="","",C14)</f>
        <v/>
      </c>
      <c r="D33" s="280"/>
      <c r="E33" s="280"/>
      <c r="F33" s="280"/>
      <c r="G33" s="280"/>
      <c r="H33" s="110"/>
      <c r="I33" s="302" t="str">
        <f>IF(I14="","",I14)</f>
        <v/>
      </c>
      <c r="J33" s="302"/>
      <c r="K33" s="302"/>
      <c r="L33" s="302"/>
      <c r="M33" s="303"/>
    </row>
    <row r="34" spans="1:13" s="1" customFormat="1" ht="18" customHeight="1">
      <c r="A34" s="97"/>
      <c r="B34" s="110"/>
      <c r="C34" s="280"/>
      <c r="D34" s="280"/>
      <c r="E34" s="280"/>
      <c r="F34" s="280"/>
      <c r="G34" s="280"/>
      <c r="H34" s="110"/>
      <c r="I34" s="302"/>
      <c r="J34" s="302"/>
      <c r="K34" s="302"/>
      <c r="L34" s="302"/>
      <c r="M34" s="303"/>
    </row>
    <row r="35" spans="1:13" s="1" customFormat="1" ht="18" customHeight="1">
      <c r="A35" s="97"/>
      <c r="B35" s="110"/>
      <c r="C35" s="281"/>
      <c r="D35" s="281"/>
      <c r="E35" s="281"/>
      <c r="F35" s="281"/>
      <c r="G35" s="281"/>
      <c r="H35" s="110"/>
      <c r="I35" s="110"/>
      <c r="J35" s="118"/>
      <c r="K35" s="118"/>
      <c r="L35" s="118"/>
      <c r="M35" s="115"/>
    </row>
    <row r="36" spans="1:13" s="1" customFormat="1" ht="18" customHeight="1" thickBot="1">
      <c r="A36" s="105"/>
      <c r="B36" s="119"/>
      <c r="C36" s="119"/>
      <c r="D36" s="119"/>
      <c r="E36" s="119"/>
      <c r="F36" s="119"/>
      <c r="G36" s="119"/>
      <c r="H36" s="119"/>
      <c r="I36" s="119"/>
      <c r="J36" s="278" t="s">
        <v>269</v>
      </c>
      <c r="K36" s="278"/>
      <c r="L36" s="278"/>
      <c r="M36" s="120"/>
    </row>
    <row r="37" spans="1:13" s="1" customFormat="1" ht="12.75"/>
    <row r="38" spans="1:13" s="1" customFormat="1" ht="12.75"/>
    <row r="39" spans="1:13" s="1" customFormat="1" ht="12.75"/>
    <row r="40" spans="1:13" s="1" customFormat="1" ht="12.75" customHeight="1"/>
    <row r="41" spans="1:13" s="1" customFormat="1" ht="12.75"/>
    <row r="42" spans="1:13" s="1" customFormat="1" ht="12.75"/>
    <row r="43" spans="1:13" s="1" customFormat="1" ht="12.75"/>
    <row r="44" spans="1:13" s="1" customFormat="1" ht="12.75"/>
    <row r="45" spans="1:13" s="1" customFormat="1" ht="12.75"/>
    <row r="46" spans="1:13" s="1" customFormat="1" ht="12.75"/>
    <row r="47" spans="1:13" s="1" customFormat="1" ht="12.75"/>
    <row r="48" spans="1:13" s="1" customFormat="1" ht="12.75"/>
    <row r="49" s="1" customFormat="1" ht="12.75"/>
    <row r="50" s="1" customFormat="1" ht="12.75"/>
    <row r="51" s="1" customFormat="1" ht="12.75"/>
    <row r="52" s="1" customFormat="1" ht="12.75"/>
    <row r="53" s="1" customFormat="1" ht="12.75"/>
    <row r="54" s="1" customFormat="1" ht="12.75"/>
    <row r="55" s="1" customFormat="1" ht="12.75"/>
    <row r="56" s="1" customFormat="1" ht="12.75"/>
    <row r="57" s="1" customFormat="1" ht="12.75"/>
    <row r="58" s="1" customFormat="1" ht="12.75"/>
    <row r="59" s="1" customFormat="1" ht="12.75"/>
    <row r="60" s="1" customFormat="1" ht="12.75"/>
    <row r="61" s="1" customFormat="1" ht="12.75"/>
    <row r="62" s="1" customFormat="1" ht="12.75"/>
    <row r="63" s="1" customFormat="1" ht="12.75"/>
    <row r="64" s="1" customFormat="1" ht="12.75"/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96" ht="16.5" customHeight="1"/>
  </sheetData>
  <sheetProtection password="EC83" sheet="1" selectLockedCells="1"/>
  <mergeCells count="42">
    <mergeCell ref="I14:M15"/>
    <mergeCell ref="I33:M34"/>
    <mergeCell ref="J23:K23"/>
    <mergeCell ref="C25:E25"/>
    <mergeCell ref="F25:M25"/>
    <mergeCell ref="B22:C22"/>
    <mergeCell ref="D22:E22"/>
    <mergeCell ref="D23:E23"/>
    <mergeCell ref="C24:E24"/>
    <mergeCell ref="D8:E10"/>
    <mergeCell ref="F8:K10"/>
    <mergeCell ref="C5:E5"/>
    <mergeCell ref="J12:L12"/>
    <mergeCell ref="F6:M6"/>
    <mergeCell ref="L8:M10"/>
    <mergeCell ref="B11:D11"/>
    <mergeCell ref="F2:I2"/>
    <mergeCell ref="J1:M3"/>
    <mergeCell ref="F21:I21"/>
    <mergeCell ref="J20:M22"/>
    <mergeCell ref="E11:L11"/>
    <mergeCell ref="D3:E3"/>
    <mergeCell ref="C13:G13"/>
    <mergeCell ref="C14:G16"/>
    <mergeCell ref="J17:L17"/>
    <mergeCell ref="B3:C3"/>
    <mergeCell ref="C6:E6"/>
    <mergeCell ref="E12:H12"/>
    <mergeCell ref="B8:C10"/>
    <mergeCell ref="J4:K4"/>
    <mergeCell ref="D4:E4"/>
    <mergeCell ref="J36:L36"/>
    <mergeCell ref="D27:E29"/>
    <mergeCell ref="E30:L30"/>
    <mergeCell ref="E31:H31"/>
    <mergeCell ref="B30:D30"/>
    <mergeCell ref="J31:L31"/>
    <mergeCell ref="C33:G35"/>
    <mergeCell ref="C32:G32"/>
    <mergeCell ref="B27:C29"/>
    <mergeCell ref="F27:K29"/>
    <mergeCell ref="L27:M29"/>
  </mergeCells>
  <phoneticPr fontId="1" type="noConversion"/>
  <pageMargins left="0.24" right="0.23" top="0.27" bottom="1" header="0.25" footer="0.5"/>
  <pageSetup paperSize="9" scale="91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000"/>
  <sheetViews>
    <sheetView workbookViewId="0">
      <selection activeCell="O19" sqref="O19"/>
    </sheetView>
  </sheetViews>
  <sheetFormatPr defaultRowHeight="16.5"/>
  <cols>
    <col min="2" max="2" width="0" hidden="1" customWidth="1"/>
    <col min="3" max="3" width="42.75" bestFit="1" customWidth="1"/>
    <col min="4" max="4" width="80.75" bestFit="1" customWidth="1"/>
    <col min="5" max="5" width="83.125" bestFit="1" customWidth="1"/>
    <col min="6" max="6" width="21.75" customWidth="1"/>
    <col min="10" max="10" width="22.875" customWidth="1"/>
    <col min="13" max="13" width="26.5" customWidth="1"/>
    <col min="16" max="16" width="30.75" customWidth="1"/>
    <col min="18" max="18" width="21.5" customWidth="1"/>
    <col min="19" max="19" width="17.125" customWidth="1"/>
  </cols>
  <sheetData>
    <row r="1" spans="1:19">
      <c r="A1">
        <v>0</v>
      </c>
      <c r="B1" t="s">
        <v>361</v>
      </c>
      <c r="D1" s="22" t="s">
        <v>362</v>
      </c>
      <c r="E1" s="23" t="s">
        <v>363</v>
      </c>
      <c r="F1" s="23"/>
      <c r="G1" s="23" t="s">
        <v>364</v>
      </c>
      <c r="H1" s="23"/>
      <c r="I1" s="23" t="s">
        <v>365</v>
      </c>
      <c r="J1" s="23"/>
      <c r="K1" s="23" t="s">
        <v>366</v>
      </c>
      <c r="L1" s="23"/>
      <c r="M1" s="23" t="s">
        <v>367</v>
      </c>
      <c r="N1" s="23"/>
      <c r="O1" s="23" t="s">
        <v>368</v>
      </c>
      <c r="P1" s="23"/>
      <c r="Q1" s="23"/>
      <c r="R1" s="23" t="s">
        <v>369</v>
      </c>
      <c r="S1" s="24" t="s">
        <v>370</v>
      </c>
    </row>
    <row r="2" spans="1:19">
      <c r="A2">
        <v>1</v>
      </c>
      <c r="B2" t="s">
        <v>371</v>
      </c>
      <c r="C2" t="s">
        <v>372</v>
      </c>
      <c r="D2" s="21">
        <f>'出口押匯 託收申請書'!E18</f>
        <v>0</v>
      </c>
      <c r="E2" s="15" t="str">
        <f>G3&amp;H3&amp;I3&amp;J3&amp;K3&amp;L3&amp;M3&amp;N3&amp;O3&amp;P3&amp;Q3&amp;R3&amp;S3</f>
        <v/>
      </c>
      <c r="F2" s="15"/>
      <c r="G2" s="15" t="str">
        <f>RIGHT(INT(D2/1000000000000),3)</f>
        <v>0</v>
      </c>
      <c r="H2" s="15"/>
      <c r="I2" s="15" t="str">
        <f>RIGHT(INT(D2/1000000000),3)</f>
        <v>0</v>
      </c>
      <c r="J2" s="15"/>
      <c r="K2" s="15" t="str">
        <f>RIGHT(INT(D2/1000000),3)</f>
        <v>0</v>
      </c>
      <c r="L2" s="15"/>
      <c r="M2" s="15" t="str">
        <f>RIGHT(INT(D2/1000),3)</f>
        <v>0</v>
      </c>
      <c r="N2" s="15"/>
      <c r="O2" s="15"/>
      <c r="P2" s="16" t="str">
        <f>RIGHT(INT(D2),3)</f>
        <v>0</v>
      </c>
      <c r="Q2" s="15"/>
      <c r="R2" s="15">
        <f>-ROUND((INT(ROUND($D$2,2))-ROUND($D$2,2)),2)</f>
        <v>0</v>
      </c>
      <c r="S2" s="17"/>
    </row>
    <row r="3" spans="1:19" ht="17.25" thickBot="1">
      <c r="A3">
        <v>2</v>
      </c>
      <c r="B3" t="s">
        <v>373</v>
      </c>
      <c r="C3" t="s">
        <v>225</v>
      </c>
      <c r="D3" s="18"/>
      <c r="E3" s="19"/>
      <c r="F3" s="19"/>
      <c r="G3" s="19" t="str">
        <f>IF(INT(G2)=0,"",VLOOKUP(INT(G2),$A:$C,3,1))</f>
        <v/>
      </c>
      <c r="H3" s="19" t="str">
        <f>IF(INT(G2)=0,"","TRILLION ")</f>
        <v/>
      </c>
      <c r="I3" s="19" t="str">
        <f>IF(INT(I2)=0,"",VLOOKUP(INT(I2),$A:$C,3,1))</f>
        <v/>
      </c>
      <c r="J3" s="19" t="str">
        <f>IF(INT(I2)=0,"","BILLION ")</f>
        <v/>
      </c>
      <c r="K3" s="19" t="str">
        <f>IF(INT(K2)=0,"",VLOOKUP(INT(K2),$A:$C,3,1))</f>
        <v/>
      </c>
      <c r="L3" s="19" t="str">
        <f>IF(INT(K2)=0,"","MILLION ")</f>
        <v/>
      </c>
      <c r="M3" s="19" t="str">
        <f>IF(INT(M2)=0,"",VLOOKUP(INT(M2),$A:$C,3,1))</f>
        <v/>
      </c>
      <c r="N3" s="19" t="str">
        <f>IF(INT(M2)=0,"","THOUSAND ")</f>
        <v/>
      </c>
      <c r="O3" s="19"/>
      <c r="P3" s="19" t="str">
        <f>IF(INT(P2)&lt;&gt;0,VLOOKUP(INT(P2),$A:$C,3,1),"")</f>
        <v/>
      </c>
      <c r="Q3" s="19" t="str">
        <f>IF(INT(D2)=0,"",IF(R2&lt;&gt;0," AND ",""))</f>
        <v/>
      </c>
      <c r="R3" s="19" t="str">
        <f>IF(R2&lt;&gt;0,VLOOKUP(INT(100*R2),A:C,3,1)&amp;"CENTS ","")</f>
        <v/>
      </c>
      <c r="S3" s="20" t="str">
        <f xml:space="preserve"> IF(D2=0,"","ONLY")</f>
        <v/>
      </c>
    </row>
    <row r="4" spans="1:19">
      <c r="A4">
        <v>3</v>
      </c>
      <c r="B4" t="s">
        <v>374</v>
      </c>
      <c r="C4" t="s">
        <v>226</v>
      </c>
    </row>
    <row r="5" spans="1:19" ht="17.25" thickBot="1">
      <c r="A5">
        <v>4</v>
      </c>
      <c r="B5" t="s">
        <v>375</v>
      </c>
      <c r="C5" t="s">
        <v>227</v>
      </c>
    </row>
    <row r="6" spans="1:19">
      <c r="A6">
        <v>5</v>
      </c>
      <c r="B6" t="s">
        <v>376</v>
      </c>
      <c r="C6" t="s">
        <v>229</v>
      </c>
      <c r="D6" s="22" t="s">
        <v>362</v>
      </c>
      <c r="E6" s="23" t="s">
        <v>363</v>
      </c>
      <c r="F6" s="23"/>
      <c r="G6" s="23" t="s">
        <v>364</v>
      </c>
      <c r="H6" s="23"/>
      <c r="I6" s="23" t="s">
        <v>365</v>
      </c>
      <c r="J6" s="23"/>
      <c r="K6" s="23" t="s">
        <v>366</v>
      </c>
      <c r="L6" s="23"/>
      <c r="M6" s="23" t="s">
        <v>367</v>
      </c>
      <c r="N6" s="23"/>
      <c r="O6" s="23" t="s">
        <v>368</v>
      </c>
      <c r="P6" s="23"/>
      <c r="Q6" s="23"/>
      <c r="R6" s="23" t="s">
        <v>369</v>
      </c>
      <c r="S6" s="24" t="s">
        <v>370</v>
      </c>
    </row>
    <row r="7" spans="1:19">
      <c r="A7">
        <v>6</v>
      </c>
      <c r="B7" t="s">
        <v>377</v>
      </c>
      <c r="C7" t="s">
        <v>230</v>
      </c>
      <c r="D7" s="21">
        <f>'出口押匯 託收申請書'!E27</f>
        <v>0</v>
      </c>
      <c r="E7" s="15" t="str">
        <f>G8&amp;H8&amp;I8&amp;J8&amp;K8&amp;L8&amp;M8&amp;N8&amp;O8&amp;P8&amp;Q8&amp;R8&amp;S8</f>
        <v/>
      </c>
      <c r="F7" s="15"/>
      <c r="G7" s="15" t="str">
        <f>RIGHT(INT(D7/1000000000000),3)</f>
        <v>0</v>
      </c>
      <c r="H7" s="15"/>
      <c r="I7" s="15" t="str">
        <f>RIGHT(INT(D7/1000000000),3)</f>
        <v>0</v>
      </c>
      <c r="J7" s="15"/>
      <c r="K7" s="15" t="str">
        <f>RIGHT(INT(D7/1000000),3)</f>
        <v>0</v>
      </c>
      <c r="L7" s="15"/>
      <c r="M7" s="15" t="str">
        <f>RIGHT(INT(D7/1000),3)</f>
        <v>0</v>
      </c>
      <c r="N7" s="15"/>
      <c r="O7" s="15"/>
      <c r="P7" s="16" t="str">
        <f>RIGHT(INT(D7),3)</f>
        <v>0</v>
      </c>
      <c r="Q7" s="15"/>
      <c r="R7" s="15">
        <f>-ROUND((INT(ROUND($D$7,2))-ROUND($D$7,2)),2)</f>
        <v>0</v>
      </c>
      <c r="S7" s="17"/>
    </row>
    <row r="8" spans="1:19" ht="17.25" thickBot="1">
      <c r="A8">
        <v>7</v>
      </c>
      <c r="B8" t="s">
        <v>378</v>
      </c>
      <c r="C8" t="s">
        <v>231</v>
      </c>
      <c r="D8" s="18"/>
      <c r="E8" s="19"/>
      <c r="F8" s="19"/>
      <c r="G8" s="19" t="str">
        <f>IF(INT(G7)=0,"",VLOOKUP(INT(G7),$A:$C,3,1))</f>
        <v/>
      </c>
      <c r="H8" s="19" t="str">
        <f>IF(INT(G7)=0,"","TRILLION ")</f>
        <v/>
      </c>
      <c r="I8" s="19" t="str">
        <f>IF(INT(I7)=0,"",VLOOKUP(INT(I7),$A:$C,3,1))</f>
        <v/>
      </c>
      <c r="J8" s="19" t="str">
        <f>IF(INT(I7)=0,"","BILLION ")</f>
        <v/>
      </c>
      <c r="K8" s="19" t="str">
        <f>IF(INT(K7)=0,"",VLOOKUP(INT(K7),$A:$C,3,1))</f>
        <v/>
      </c>
      <c r="L8" s="19" t="str">
        <f>IF(INT(K7)=0,"","MILLION ")</f>
        <v/>
      </c>
      <c r="M8" s="19" t="str">
        <f>IF(INT(M7)=0,"",VLOOKUP(INT(M7),$A:$C,3,1))</f>
        <v/>
      </c>
      <c r="N8" s="19" t="str">
        <f>IF(INT(M7)=0,"","THOUSAND ")</f>
        <v/>
      </c>
      <c r="O8" s="19"/>
      <c r="P8" s="19" t="str">
        <f>IF(INT(P7)&lt;&gt;0,VLOOKUP(INT(P7),$A:$C,3,1),"")</f>
        <v/>
      </c>
      <c r="Q8" s="19" t="str">
        <f>IF(INT(D7)=0,"",IF(R7&lt;&gt;0," AND ",""))</f>
        <v/>
      </c>
      <c r="R8" s="19" t="str">
        <f>IF(R7&lt;&gt;0,VLOOKUP(INT(100*R7),A:C,3,1)&amp;"CENTS ","")</f>
        <v/>
      </c>
      <c r="S8" s="20" t="str">
        <f xml:space="preserve"> IF(D7=0,"","ONLY")</f>
        <v/>
      </c>
    </row>
    <row r="9" spans="1:19">
      <c r="A9">
        <v>8</v>
      </c>
      <c r="B9" t="s">
        <v>379</v>
      </c>
      <c r="C9" t="s">
        <v>232</v>
      </c>
    </row>
    <row r="10" spans="1:19">
      <c r="A10">
        <v>9</v>
      </c>
      <c r="B10" t="s">
        <v>380</v>
      </c>
      <c r="C10" t="s">
        <v>233</v>
      </c>
    </row>
    <row r="11" spans="1:19">
      <c r="A11">
        <v>10</v>
      </c>
      <c r="B11" t="s">
        <v>381</v>
      </c>
      <c r="C11" t="s">
        <v>234</v>
      </c>
    </row>
    <row r="12" spans="1:19">
      <c r="A12">
        <v>11</v>
      </c>
      <c r="B12" t="s">
        <v>382</v>
      </c>
      <c r="C12" t="s">
        <v>235</v>
      </c>
    </row>
    <row r="13" spans="1:19">
      <c r="A13">
        <v>12</v>
      </c>
      <c r="B13" t="s">
        <v>383</v>
      </c>
      <c r="C13" t="s">
        <v>236</v>
      </c>
    </row>
    <row r="14" spans="1:19">
      <c r="A14">
        <v>13</v>
      </c>
      <c r="B14" t="s">
        <v>384</v>
      </c>
      <c r="C14" t="s">
        <v>237</v>
      </c>
      <c r="S14" s="25"/>
    </row>
    <row r="15" spans="1:19">
      <c r="A15">
        <v>14</v>
      </c>
      <c r="B15" t="s">
        <v>385</v>
      </c>
      <c r="C15" t="s">
        <v>238</v>
      </c>
    </row>
    <row r="16" spans="1:19">
      <c r="A16">
        <v>15</v>
      </c>
      <c r="B16" t="s">
        <v>386</v>
      </c>
      <c r="C16" t="s">
        <v>239</v>
      </c>
    </row>
    <row r="17" spans="1:3">
      <c r="A17">
        <v>16</v>
      </c>
      <c r="B17" t="s">
        <v>387</v>
      </c>
      <c r="C17" t="s">
        <v>240</v>
      </c>
    </row>
    <row r="18" spans="1:3">
      <c r="A18">
        <v>17</v>
      </c>
      <c r="B18" t="s">
        <v>388</v>
      </c>
      <c r="C18" t="s">
        <v>241</v>
      </c>
    </row>
    <row r="19" spans="1:3">
      <c r="A19">
        <v>18</v>
      </c>
      <c r="B19" t="s">
        <v>389</v>
      </c>
      <c r="C19" t="s">
        <v>242</v>
      </c>
    </row>
    <row r="20" spans="1:3">
      <c r="A20">
        <v>19</v>
      </c>
      <c r="B20" t="s">
        <v>390</v>
      </c>
      <c r="C20" t="s">
        <v>243</v>
      </c>
    </row>
    <row r="21" spans="1:3">
      <c r="A21">
        <v>20</v>
      </c>
      <c r="B21" t="s">
        <v>391</v>
      </c>
      <c r="C21" t="s">
        <v>244</v>
      </c>
    </row>
    <row r="22" spans="1:3">
      <c r="A22">
        <v>21</v>
      </c>
      <c r="B22" t="s">
        <v>392</v>
      </c>
      <c r="C22" t="s">
        <v>245</v>
      </c>
    </row>
    <row r="23" spans="1:3">
      <c r="A23">
        <v>22</v>
      </c>
      <c r="B23" t="s">
        <v>393</v>
      </c>
      <c r="C23" t="s">
        <v>246</v>
      </c>
    </row>
    <row r="24" spans="1:3">
      <c r="A24">
        <v>23</v>
      </c>
      <c r="B24" t="s">
        <v>394</v>
      </c>
      <c r="C24" t="s">
        <v>247</v>
      </c>
    </row>
    <row r="25" spans="1:3">
      <c r="A25">
        <v>24</v>
      </c>
      <c r="B25" t="s">
        <v>395</v>
      </c>
      <c r="C25" t="s">
        <v>248</v>
      </c>
    </row>
    <row r="26" spans="1:3">
      <c r="A26">
        <v>25</v>
      </c>
      <c r="B26" t="s">
        <v>396</v>
      </c>
      <c r="C26" t="s">
        <v>249</v>
      </c>
    </row>
    <row r="27" spans="1:3">
      <c r="A27">
        <v>26</v>
      </c>
      <c r="B27" t="s">
        <v>397</v>
      </c>
      <c r="C27" t="s">
        <v>250</v>
      </c>
    </row>
    <row r="28" spans="1:3">
      <c r="A28">
        <v>27</v>
      </c>
      <c r="B28" t="s">
        <v>398</v>
      </c>
      <c r="C28" t="s">
        <v>251</v>
      </c>
    </row>
    <row r="29" spans="1:3">
      <c r="A29">
        <v>28</v>
      </c>
      <c r="B29" t="s">
        <v>399</v>
      </c>
      <c r="C29" t="s">
        <v>252</v>
      </c>
    </row>
    <row r="30" spans="1:3">
      <c r="A30">
        <v>29</v>
      </c>
      <c r="B30" t="s">
        <v>400</v>
      </c>
      <c r="C30" t="s">
        <v>253</v>
      </c>
    </row>
    <row r="31" spans="1:3">
      <c r="A31">
        <v>30</v>
      </c>
      <c r="B31" t="s">
        <v>401</v>
      </c>
      <c r="C31" t="s">
        <v>254</v>
      </c>
    </row>
    <row r="32" spans="1:3">
      <c r="A32">
        <v>31</v>
      </c>
      <c r="B32" t="s">
        <v>402</v>
      </c>
      <c r="C32" t="s">
        <v>255</v>
      </c>
    </row>
    <row r="33" spans="1:3">
      <c r="A33">
        <v>32</v>
      </c>
      <c r="B33" t="s">
        <v>403</v>
      </c>
      <c r="C33" t="s">
        <v>256</v>
      </c>
    </row>
    <row r="34" spans="1:3">
      <c r="A34">
        <v>33</v>
      </c>
      <c r="B34" t="s">
        <v>404</v>
      </c>
      <c r="C34" t="s">
        <v>257</v>
      </c>
    </row>
    <row r="35" spans="1:3">
      <c r="A35">
        <v>34</v>
      </c>
      <c r="B35" t="s">
        <v>405</v>
      </c>
      <c r="C35" t="s">
        <v>258</v>
      </c>
    </row>
    <row r="36" spans="1:3">
      <c r="A36">
        <v>35</v>
      </c>
      <c r="B36" t="s">
        <v>406</v>
      </c>
      <c r="C36" t="s">
        <v>407</v>
      </c>
    </row>
    <row r="37" spans="1:3">
      <c r="A37">
        <v>36</v>
      </c>
      <c r="B37" t="s">
        <v>408</v>
      </c>
      <c r="C37" t="s">
        <v>409</v>
      </c>
    </row>
    <row r="38" spans="1:3">
      <c r="A38">
        <v>37</v>
      </c>
      <c r="B38" t="s">
        <v>410</v>
      </c>
      <c r="C38" t="s">
        <v>411</v>
      </c>
    </row>
    <row r="39" spans="1:3">
      <c r="A39">
        <v>38</v>
      </c>
      <c r="B39" t="s">
        <v>412</v>
      </c>
      <c r="C39" t="s">
        <v>413</v>
      </c>
    </row>
    <row r="40" spans="1:3">
      <c r="A40">
        <v>39</v>
      </c>
      <c r="B40" t="s">
        <v>414</v>
      </c>
      <c r="C40" t="s">
        <v>415</v>
      </c>
    </row>
    <row r="41" spans="1:3">
      <c r="A41">
        <v>40</v>
      </c>
      <c r="B41" t="s">
        <v>416</v>
      </c>
      <c r="C41" t="s">
        <v>417</v>
      </c>
    </row>
    <row r="42" spans="1:3">
      <c r="A42">
        <v>41</v>
      </c>
      <c r="B42" t="s">
        <v>418</v>
      </c>
      <c r="C42" t="s">
        <v>419</v>
      </c>
    </row>
    <row r="43" spans="1:3">
      <c r="A43">
        <v>42</v>
      </c>
      <c r="B43" t="s">
        <v>420</v>
      </c>
      <c r="C43" t="s">
        <v>421</v>
      </c>
    </row>
    <row r="44" spans="1:3">
      <c r="A44">
        <v>43</v>
      </c>
      <c r="B44" t="s">
        <v>422</v>
      </c>
      <c r="C44" t="s">
        <v>423</v>
      </c>
    </row>
    <row r="45" spans="1:3">
      <c r="A45">
        <v>44</v>
      </c>
      <c r="B45" t="s">
        <v>424</v>
      </c>
      <c r="C45" t="s">
        <v>425</v>
      </c>
    </row>
    <row r="46" spans="1:3">
      <c r="A46">
        <v>45</v>
      </c>
      <c r="B46" t="s">
        <v>426</v>
      </c>
      <c r="C46" t="s">
        <v>427</v>
      </c>
    </row>
    <row r="47" spans="1:3">
      <c r="A47">
        <v>46</v>
      </c>
      <c r="B47" t="s">
        <v>428</v>
      </c>
      <c r="C47" t="s">
        <v>429</v>
      </c>
    </row>
    <row r="48" spans="1:3">
      <c r="A48">
        <v>47</v>
      </c>
      <c r="B48" t="s">
        <v>430</v>
      </c>
      <c r="C48" t="s">
        <v>431</v>
      </c>
    </row>
    <row r="49" spans="1:3">
      <c r="A49">
        <v>48</v>
      </c>
      <c r="B49" t="s">
        <v>432</v>
      </c>
      <c r="C49" t="s">
        <v>433</v>
      </c>
    </row>
    <row r="50" spans="1:3">
      <c r="A50">
        <v>49</v>
      </c>
      <c r="B50" t="s">
        <v>434</v>
      </c>
      <c r="C50" t="s">
        <v>435</v>
      </c>
    </row>
    <row r="51" spans="1:3">
      <c r="A51">
        <v>50</v>
      </c>
      <c r="B51" t="s">
        <v>436</v>
      </c>
      <c r="C51" t="s">
        <v>437</v>
      </c>
    </row>
    <row r="52" spans="1:3">
      <c r="A52">
        <v>51</v>
      </c>
      <c r="B52" t="s">
        <v>438</v>
      </c>
      <c r="C52" t="s">
        <v>439</v>
      </c>
    </row>
    <row r="53" spans="1:3">
      <c r="A53">
        <v>52</v>
      </c>
      <c r="B53" t="s">
        <v>440</v>
      </c>
      <c r="C53" t="s">
        <v>441</v>
      </c>
    </row>
    <row r="54" spans="1:3">
      <c r="A54">
        <v>53</v>
      </c>
      <c r="B54" t="s">
        <v>442</v>
      </c>
      <c r="C54" t="s">
        <v>443</v>
      </c>
    </row>
    <row r="55" spans="1:3">
      <c r="A55">
        <v>54</v>
      </c>
      <c r="B55" t="s">
        <v>444</v>
      </c>
      <c r="C55" t="s">
        <v>445</v>
      </c>
    </row>
    <row r="56" spans="1:3">
      <c r="A56">
        <v>55</v>
      </c>
      <c r="B56" t="s">
        <v>446</v>
      </c>
      <c r="C56" t="s">
        <v>447</v>
      </c>
    </row>
    <row r="57" spans="1:3">
      <c r="A57">
        <v>56</v>
      </c>
      <c r="B57" t="s">
        <v>448</v>
      </c>
      <c r="C57" t="s">
        <v>449</v>
      </c>
    </row>
    <row r="58" spans="1:3">
      <c r="A58">
        <v>57</v>
      </c>
      <c r="B58" t="s">
        <v>450</v>
      </c>
      <c r="C58" t="s">
        <v>451</v>
      </c>
    </row>
    <row r="59" spans="1:3">
      <c r="A59">
        <v>58</v>
      </c>
      <c r="B59" t="s">
        <v>452</v>
      </c>
      <c r="C59" t="s">
        <v>453</v>
      </c>
    </row>
    <row r="60" spans="1:3">
      <c r="A60">
        <v>59</v>
      </c>
      <c r="B60" t="s">
        <v>454</v>
      </c>
      <c r="C60" t="s">
        <v>455</v>
      </c>
    </row>
    <row r="61" spans="1:3">
      <c r="A61">
        <v>60</v>
      </c>
      <c r="B61" t="s">
        <v>456</v>
      </c>
      <c r="C61" t="s">
        <v>457</v>
      </c>
    </row>
    <row r="62" spans="1:3">
      <c r="A62">
        <v>61</v>
      </c>
      <c r="B62" t="s">
        <v>458</v>
      </c>
      <c r="C62" t="s">
        <v>459</v>
      </c>
    </row>
    <row r="63" spans="1:3">
      <c r="A63">
        <v>62</v>
      </c>
      <c r="B63" t="s">
        <v>460</v>
      </c>
      <c r="C63" t="s">
        <v>461</v>
      </c>
    </row>
    <row r="64" spans="1:3">
      <c r="A64">
        <v>63</v>
      </c>
      <c r="B64" t="s">
        <v>462</v>
      </c>
      <c r="C64" t="s">
        <v>463</v>
      </c>
    </row>
    <row r="65" spans="1:3">
      <c r="A65">
        <v>64</v>
      </c>
      <c r="B65" t="s">
        <v>464</v>
      </c>
      <c r="C65" t="s">
        <v>465</v>
      </c>
    </row>
    <row r="66" spans="1:3">
      <c r="A66">
        <v>65</v>
      </c>
      <c r="B66" t="s">
        <v>466</v>
      </c>
      <c r="C66" t="s">
        <v>467</v>
      </c>
    </row>
    <row r="67" spans="1:3">
      <c r="A67">
        <v>66</v>
      </c>
      <c r="B67" t="s">
        <v>468</v>
      </c>
      <c r="C67" t="s">
        <v>469</v>
      </c>
    </row>
    <row r="68" spans="1:3">
      <c r="A68">
        <v>67</v>
      </c>
      <c r="B68" t="s">
        <v>470</v>
      </c>
      <c r="C68" t="s">
        <v>471</v>
      </c>
    </row>
    <row r="69" spans="1:3">
      <c r="A69">
        <v>68</v>
      </c>
      <c r="B69" t="s">
        <v>472</v>
      </c>
      <c r="C69" t="s">
        <v>473</v>
      </c>
    </row>
    <row r="70" spans="1:3">
      <c r="A70">
        <v>69</v>
      </c>
      <c r="B70" t="s">
        <v>474</v>
      </c>
      <c r="C70" t="s">
        <v>475</v>
      </c>
    </row>
    <row r="71" spans="1:3">
      <c r="A71">
        <v>70</v>
      </c>
      <c r="B71" t="s">
        <v>476</v>
      </c>
      <c r="C71" t="s">
        <v>477</v>
      </c>
    </row>
    <row r="72" spans="1:3">
      <c r="A72">
        <v>71</v>
      </c>
      <c r="B72" t="s">
        <v>478</v>
      </c>
      <c r="C72" t="s">
        <v>479</v>
      </c>
    </row>
    <row r="73" spans="1:3">
      <c r="A73">
        <v>72</v>
      </c>
      <c r="B73" t="s">
        <v>480</v>
      </c>
      <c r="C73" t="s">
        <v>481</v>
      </c>
    </row>
    <row r="74" spans="1:3">
      <c r="A74">
        <v>73</v>
      </c>
      <c r="B74" t="s">
        <v>482</v>
      </c>
      <c r="C74" t="s">
        <v>483</v>
      </c>
    </row>
    <row r="75" spans="1:3">
      <c r="A75">
        <v>74</v>
      </c>
      <c r="B75" t="s">
        <v>484</v>
      </c>
      <c r="C75" t="s">
        <v>485</v>
      </c>
    </row>
    <row r="76" spans="1:3">
      <c r="A76">
        <v>75</v>
      </c>
      <c r="B76" t="s">
        <v>486</v>
      </c>
      <c r="C76" t="s">
        <v>487</v>
      </c>
    </row>
    <row r="77" spans="1:3">
      <c r="A77">
        <v>76</v>
      </c>
      <c r="B77" t="s">
        <v>488</v>
      </c>
      <c r="C77" t="s">
        <v>489</v>
      </c>
    </row>
    <row r="78" spans="1:3">
      <c r="A78">
        <v>77</v>
      </c>
      <c r="B78" t="s">
        <v>490</v>
      </c>
      <c r="C78" t="s">
        <v>491</v>
      </c>
    </row>
    <row r="79" spans="1:3">
      <c r="A79">
        <v>78</v>
      </c>
      <c r="B79" t="s">
        <v>492</v>
      </c>
      <c r="C79" t="s">
        <v>493</v>
      </c>
    </row>
    <row r="80" spans="1:3">
      <c r="A80">
        <v>79</v>
      </c>
      <c r="B80" t="s">
        <v>494</v>
      </c>
      <c r="C80" t="s">
        <v>495</v>
      </c>
    </row>
    <row r="81" spans="1:3">
      <c r="A81">
        <v>80</v>
      </c>
      <c r="B81" t="s">
        <v>496</v>
      </c>
      <c r="C81" t="s">
        <v>497</v>
      </c>
    </row>
    <row r="82" spans="1:3">
      <c r="A82">
        <v>81</v>
      </c>
      <c r="B82" t="s">
        <v>498</v>
      </c>
      <c r="C82" t="s">
        <v>499</v>
      </c>
    </row>
    <row r="83" spans="1:3">
      <c r="A83">
        <v>82</v>
      </c>
      <c r="B83" t="s">
        <v>500</v>
      </c>
      <c r="C83" t="s">
        <v>501</v>
      </c>
    </row>
    <row r="84" spans="1:3">
      <c r="A84">
        <v>83</v>
      </c>
      <c r="B84" t="s">
        <v>502</v>
      </c>
      <c r="C84" t="s">
        <v>503</v>
      </c>
    </row>
    <row r="85" spans="1:3">
      <c r="A85">
        <v>84</v>
      </c>
      <c r="B85" t="s">
        <v>504</v>
      </c>
      <c r="C85" t="s">
        <v>505</v>
      </c>
    </row>
    <row r="86" spans="1:3">
      <c r="A86">
        <v>85</v>
      </c>
      <c r="B86" t="s">
        <v>506</v>
      </c>
      <c r="C86" t="s">
        <v>507</v>
      </c>
    </row>
    <row r="87" spans="1:3">
      <c r="A87">
        <v>86</v>
      </c>
      <c r="B87" t="s">
        <v>508</v>
      </c>
      <c r="C87" t="s">
        <v>509</v>
      </c>
    </row>
    <row r="88" spans="1:3">
      <c r="A88">
        <v>87</v>
      </c>
      <c r="B88" t="s">
        <v>510</v>
      </c>
      <c r="C88" t="s">
        <v>511</v>
      </c>
    </row>
    <row r="89" spans="1:3">
      <c r="A89">
        <v>88</v>
      </c>
      <c r="B89" t="s">
        <v>512</v>
      </c>
      <c r="C89" t="s">
        <v>513</v>
      </c>
    </row>
    <row r="90" spans="1:3">
      <c r="A90">
        <v>89</v>
      </c>
      <c r="B90" t="s">
        <v>514</v>
      </c>
      <c r="C90" t="s">
        <v>515</v>
      </c>
    </row>
    <row r="91" spans="1:3">
      <c r="A91">
        <v>90</v>
      </c>
      <c r="B91" t="s">
        <v>516</v>
      </c>
      <c r="C91" t="s">
        <v>517</v>
      </c>
    </row>
    <row r="92" spans="1:3">
      <c r="A92">
        <v>91</v>
      </c>
      <c r="B92" t="s">
        <v>518</v>
      </c>
      <c r="C92" t="s">
        <v>519</v>
      </c>
    </row>
    <row r="93" spans="1:3">
      <c r="A93">
        <v>92</v>
      </c>
      <c r="B93" t="s">
        <v>520</v>
      </c>
      <c r="C93" t="s">
        <v>521</v>
      </c>
    </row>
    <row r="94" spans="1:3">
      <c r="A94">
        <v>93</v>
      </c>
      <c r="B94" t="s">
        <v>522</v>
      </c>
      <c r="C94" t="s">
        <v>523</v>
      </c>
    </row>
    <row r="95" spans="1:3">
      <c r="A95">
        <v>94</v>
      </c>
      <c r="B95" t="s">
        <v>524</v>
      </c>
      <c r="C95" t="s">
        <v>525</v>
      </c>
    </row>
    <row r="96" spans="1:3">
      <c r="A96">
        <v>95</v>
      </c>
      <c r="B96" t="s">
        <v>526</v>
      </c>
      <c r="C96" t="s">
        <v>527</v>
      </c>
    </row>
    <row r="97" spans="1:3">
      <c r="A97">
        <v>96</v>
      </c>
      <c r="B97" t="s">
        <v>528</v>
      </c>
      <c r="C97" t="s">
        <v>529</v>
      </c>
    </row>
    <row r="98" spans="1:3">
      <c r="A98">
        <v>97</v>
      </c>
      <c r="B98" t="s">
        <v>530</v>
      </c>
      <c r="C98" t="s">
        <v>531</v>
      </c>
    </row>
    <row r="99" spans="1:3">
      <c r="A99">
        <v>98</v>
      </c>
      <c r="B99" t="s">
        <v>532</v>
      </c>
      <c r="C99" t="s">
        <v>533</v>
      </c>
    </row>
    <row r="100" spans="1:3">
      <c r="A100">
        <v>99</v>
      </c>
      <c r="B100" t="s">
        <v>534</v>
      </c>
      <c r="C100" t="s">
        <v>535</v>
      </c>
    </row>
    <row r="101" spans="1:3">
      <c r="A101">
        <v>100</v>
      </c>
      <c r="B101" t="s">
        <v>536</v>
      </c>
      <c r="C101" t="s">
        <v>537</v>
      </c>
    </row>
    <row r="102" spans="1:3">
      <c r="A102">
        <v>101</v>
      </c>
      <c r="B102" t="s">
        <v>538</v>
      </c>
      <c r="C102" t="s">
        <v>539</v>
      </c>
    </row>
    <row r="103" spans="1:3">
      <c r="A103">
        <v>102</v>
      </c>
      <c r="B103" t="s">
        <v>540</v>
      </c>
      <c r="C103" t="s">
        <v>541</v>
      </c>
    </row>
    <row r="104" spans="1:3">
      <c r="A104">
        <v>103</v>
      </c>
      <c r="B104" t="s">
        <v>542</v>
      </c>
      <c r="C104" t="s">
        <v>543</v>
      </c>
    </row>
    <row r="105" spans="1:3">
      <c r="A105">
        <v>104</v>
      </c>
      <c r="B105" t="s">
        <v>544</v>
      </c>
      <c r="C105" t="s">
        <v>545</v>
      </c>
    </row>
    <row r="106" spans="1:3">
      <c r="A106">
        <v>105</v>
      </c>
      <c r="B106" t="s">
        <v>546</v>
      </c>
      <c r="C106" t="s">
        <v>547</v>
      </c>
    </row>
    <row r="107" spans="1:3">
      <c r="A107">
        <v>106</v>
      </c>
      <c r="B107" t="s">
        <v>548</v>
      </c>
      <c r="C107" t="s">
        <v>549</v>
      </c>
    </row>
    <row r="108" spans="1:3">
      <c r="A108">
        <v>107</v>
      </c>
      <c r="B108" t="s">
        <v>550</v>
      </c>
      <c r="C108" t="s">
        <v>551</v>
      </c>
    </row>
    <row r="109" spans="1:3">
      <c r="A109">
        <v>108</v>
      </c>
      <c r="B109" t="s">
        <v>552</v>
      </c>
      <c r="C109" t="s">
        <v>553</v>
      </c>
    </row>
    <row r="110" spans="1:3">
      <c r="A110">
        <v>109</v>
      </c>
      <c r="B110" t="s">
        <v>554</v>
      </c>
      <c r="C110" t="s">
        <v>555</v>
      </c>
    </row>
    <row r="111" spans="1:3">
      <c r="A111">
        <v>110</v>
      </c>
      <c r="B111" t="s">
        <v>556</v>
      </c>
      <c r="C111" t="s">
        <v>557</v>
      </c>
    </row>
    <row r="112" spans="1:3">
      <c r="A112">
        <v>111</v>
      </c>
      <c r="B112" t="s">
        <v>558</v>
      </c>
      <c r="C112" t="s">
        <v>559</v>
      </c>
    </row>
    <row r="113" spans="1:3">
      <c r="A113">
        <v>112</v>
      </c>
      <c r="B113" t="s">
        <v>560</v>
      </c>
      <c r="C113" t="s">
        <v>561</v>
      </c>
    </row>
    <row r="114" spans="1:3">
      <c r="A114">
        <v>113</v>
      </c>
      <c r="B114" t="s">
        <v>562</v>
      </c>
      <c r="C114" t="s">
        <v>563</v>
      </c>
    </row>
    <row r="115" spans="1:3">
      <c r="A115">
        <v>114</v>
      </c>
      <c r="B115" t="s">
        <v>564</v>
      </c>
      <c r="C115" t="s">
        <v>565</v>
      </c>
    </row>
    <row r="116" spans="1:3">
      <c r="A116">
        <v>115</v>
      </c>
      <c r="B116" t="s">
        <v>566</v>
      </c>
      <c r="C116" t="s">
        <v>567</v>
      </c>
    </row>
    <row r="117" spans="1:3">
      <c r="A117">
        <v>116</v>
      </c>
      <c r="B117" t="s">
        <v>568</v>
      </c>
      <c r="C117" t="s">
        <v>569</v>
      </c>
    </row>
    <row r="118" spans="1:3">
      <c r="A118">
        <v>117</v>
      </c>
      <c r="B118" t="s">
        <v>570</v>
      </c>
      <c r="C118" t="s">
        <v>571</v>
      </c>
    </row>
    <row r="119" spans="1:3">
      <c r="A119">
        <v>118</v>
      </c>
      <c r="B119" t="s">
        <v>572</v>
      </c>
      <c r="C119" t="s">
        <v>573</v>
      </c>
    </row>
    <row r="120" spans="1:3">
      <c r="A120">
        <v>119</v>
      </c>
      <c r="B120" t="s">
        <v>574</v>
      </c>
      <c r="C120" t="s">
        <v>575</v>
      </c>
    </row>
    <row r="121" spans="1:3">
      <c r="A121">
        <v>120</v>
      </c>
      <c r="B121" t="s">
        <v>576</v>
      </c>
      <c r="C121" t="s">
        <v>577</v>
      </c>
    </row>
    <row r="122" spans="1:3">
      <c r="A122">
        <v>121</v>
      </c>
      <c r="B122" t="s">
        <v>578</v>
      </c>
      <c r="C122" t="s">
        <v>579</v>
      </c>
    </row>
    <row r="123" spans="1:3">
      <c r="A123">
        <v>122</v>
      </c>
      <c r="B123" t="s">
        <v>580</v>
      </c>
      <c r="C123" t="s">
        <v>581</v>
      </c>
    </row>
    <row r="124" spans="1:3">
      <c r="A124">
        <v>123</v>
      </c>
      <c r="B124" t="s">
        <v>582</v>
      </c>
      <c r="C124" t="s">
        <v>583</v>
      </c>
    </row>
    <row r="125" spans="1:3">
      <c r="A125">
        <v>124</v>
      </c>
      <c r="B125" t="s">
        <v>584</v>
      </c>
      <c r="C125" t="s">
        <v>585</v>
      </c>
    </row>
    <row r="126" spans="1:3">
      <c r="A126">
        <v>125</v>
      </c>
      <c r="B126" t="s">
        <v>586</v>
      </c>
      <c r="C126" t="s">
        <v>587</v>
      </c>
    </row>
    <row r="127" spans="1:3">
      <c r="A127">
        <v>126</v>
      </c>
      <c r="B127" t="s">
        <v>588</v>
      </c>
      <c r="C127" t="s">
        <v>589</v>
      </c>
    </row>
    <row r="128" spans="1:3">
      <c r="A128">
        <v>127</v>
      </c>
      <c r="B128" t="s">
        <v>590</v>
      </c>
      <c r="C128" t="s">
        <v>591</v>
      </c>
    </row>
    <row r="129" spans="1:3">
      <c r="A129">
        <v>128</v>
      </c>
      <c r="B129" t="s">
        <v>592</v>
      </c>
      <c r="C129" t="s">
        <v>593</v>
      </c>
    </row>
    <row r="130" spans="1:3">
      <c r="A130">
        <v>129</v>
      </c>
      <c r="B130" t="s">
        <v>594</v>
      </c>
      <c r="C130" t="s">
        <v>595</v>
      </c>
    </row>
    <row r="131" spans="1:3">
      <c r="A131">
        <v>130</v>
      </c>
      <c r="B131" t="s">
        <v>596</v>
      </c>
      <c r="C131" t="s">
        <v>597</v>
      </c>
    </row>
    <row r="132" spans="1:3">
      <c r="A132">
        <v>131</v>
      </c>
      <c r="B132" t="s">
        <v>598</v>
      </c>
      <c r="C132" t="s">
        <v>599</v>
      </c>
    </row>
    <row r="133" spans="1:3">
      <c r="A133">
        <v>132</v>
      </c>
      <c r="B133" t="s">
        <v>600</v>
      </c>
      <c r="C133" t="s">
        <v>601</v>
      </c>
    </row>
    <row r="134" spans="1:3">
      <c r="A134">
        <v>133</v>
      </c>
      <c r="B134" t="s">
        <v>602</v>
      </c>
      <c r="C134" t="s">
        <v>603</v>
      </c>
    </row>
    <row r="135" spans="1:3">
      <c r="A135">
        <v>134</v>
      </c>
      <c r="B135" t="s">
        <v>604</v>
      </c>
      <c r="C135" t="s">
        <v>605</v>
      </c>
    </row>
    <row r="136" spans="1:3">
      <c r="A136">
        <v>135</v>
      </c>
      <c r="B136" t="s">
        <v>606</v>
      </c>
      <c r="C136" t="s">
        <v>607</v>
      </c>
    </row>
    <row r="137" spans="1:3">
      <c r="A137">
        <v>136</v>
      </c>
      <c r="B137" t="s">
        <v>608</v>
      </c>
      <c r="C137" t="s">
        <v>609</v>
      </c>
    </row>
    <row r="138" spans="1:3">
      <c r="A138">
        <v>137</v>
      </c>
      <c r="B138" t="s">
        <v>610</v>
      </c>
      <c r="C138" t="s">
        <v>611</v>
      </c>
    </row>
    <row r="139" spans="1:3">
      <c r="A139">
        <v>138</v>
      </c>
      <c r="B139" t="s">
        <v>612</v>
      </c>
      <c r="C139" t="s">
        <v>613</v>
      </c>
    </row>
    <row r="140" spans="1:3">
      <c r="A140">
        <v>139</v>
      </c>
      <c r="B140" t="s">
        <v>614</v>
      </c>
      <c r="C140" t="s">
        <v>615</v>
      </c>
    </row>
    <row r="141" spans="1:3">
      <c r="A141">
        <v>140</v>
      </c>
      <c r="B141" t="s">
        <v>616</v>
      </c>
      <c r="C141" t="s">
        <v>617</v>
      </c>
    </row>
    <row r="142" spans="1:3">
      <c r="A142">
        <v>141</v>
      </c>
      <c r="B142" t="s">
        <v>618</v>
      </c>
      <c r="C142" t="s">
        <v>619</v>
      </c>
    </row>
    <row r="143" spans="1:3">
      <c r="A143">
        <v>142</v>
      </c>
      <c r="B143" t="s">
        <v>620</v>
      </c>
      <c r="C143" t="s">
        <v>621</v>
      </c>
    </row>
    <row r="144" spans="1:3">
      <c r="A144">
        <v>143</v>
      </c>
      <c r="B144" t="s">
        <v>622</v>
      </c>
      <c r="C144" t="s">
        <v>623</v>
      </c>
    </row>
    <row r="145" spans="1:3">
      <c r="A145">
        <v>144</v>
      </c>
      <c r="B145" t="s">
        <v>624</v>
      </c>
      <c r="C145" t="s">
        <v>625</v>
      </c>
    </row>
    <row r="146" spans="1:3">
      <c r="A146">
        <v>145</v>
      </c>
      <c r="B146" t="s">
        <v>626</v>
      </c>
      <c r="C146" t="s">
        <v>627</v>
      </c>
    </row>
    <row r="147" spans="1:3">
      <c r="A147">
        <v>146</v>
      </c>
      <c r="B147" t="s">
        <v>628</v>
      </c>
      <c r="C147" t="s">
        <v>629</v>
      </c>
    </row>
    <row r="148" spans="1:3">
      <c r="A148">
        <v>147</v>
      </c>
      <c r="B148" t="s">
        <v>630</v>
      </c>
      <c r="C148" t="s">
        <v>631</v>
      </c>
    </row>
    <row r="149" spans="1:3">
      <c r="A149">
        <v>148</v>
      </c>
      <c r="B149" t="s">
        <v>632</v>
      </c>
      <c r="C149" t="s">
        <v>633</v>
      </c>
    </row>
    <row r="150" spans="1:3">
      <c r="A150">
        <v>149</v>
      </c>
      <c r="B150" t="s">
        <v>634</v>
      </c>
      <c r="C150" t="s">
        <v>635</v>
      </c>
    </row>
    <row r="151" spans="1:3">
      <c r="A151">
        <v>150</v>
      </c>
      <c r="B151" t="s">
        <v>636</v>
      </c>
      <c r="C151" t="s">
        <v>637</v>
      </c>
    </row>
    <row r="152" spans="1:3">
      <c r="A152">
        <v>151</v>
      </c>
      <c r="B152" t="s">
        <v>638</v>
      </c>
      <c r="C152" t="s">
        <v>639</v>
      </c>
    </row>
    <row r="153" spans="1:3">
      <c r="A153">
        <v>152</v>
      </c>
      <c r="B153" t="s">
        <v>640</v>
      </c>
      <c r="C153" t="s">
        <v>641</v>
      </c>
    </row>
    <row r="154" spans="1:3">
      <c r="A154">
        <v>153</v>
      </c>
      <c r="B154" t="s">
        <v>642</v>
      </c>
      <c r="C154" t="s">
        <v>643</v>
      </c>
    </row>
    <row r="155" spans="1:3">
      <c r="A155">
        <v>154</v>
      </c>
      <c r="B155" t="s">
        <v>644</v>
      </c>
      <c r="C155" t="s">
        <v>645</v>
      </c>
    </row>
    <row r="156" spans="1:3">
      <c r="A156">
        <v>155</v>
      </c>
      <c r="B156" t="s">
        <v>646</v>
      </c>
      <c r="C156" t="s">
        <v>647</v>
      </c>
    </row>
    <row r="157" spans="1:3">
      <c r="A157">
        <v>156</v>
      </c>
      <c r="B157" t="s">
        <v>648</v>
      </c>
      <c r="C157" t="s">
        <v>649</v>
      </c>
    </row>
    <row r="158" spans="1:3">
      <c r="A158">
        <v>157</v>
      </c>
      <c r="B158" t="s">
        <v>650</v>
      </c>
      <c r="C158" t="s">
        <v>651</v>
      </c>
    </row>
    <row r="159" spans="1:3">
      <c r="A159">
        <v>158</v>
      </c>
      <c r="B159" t="s">
        <v>652</v>
      </c>
      <c r="C159" t="s">
        <v>653</v>
      </c>
    </row>
    <row r="160" spans="1:3">
      <c r="A160">
        <v>159</v>
      </c>
      <c r="B160" t="s">
        <v>654</v>
      </c>
      <c r="C160" t="s">
        <v>655</v>
      </c>
    </row>
    <row r="161" spans="1:3">
      <c r="A161">
        <v>160</v>
      </c>
      <c r="B161" t="s">
        <v>656</v>
      </c>
      <c r="C161" t="s">
        <v>657</v>
      </c>
    </row>
    <row r="162" spans="1:3">
      <c r="A162">
        <v>161</v>
      </c>
      <c r="B162" t="s">
        <v>658</v>
      </c>
      <c r="C162" t="s">
        <v>659</v>
      </c>
    </row>
    <row r="163" spans="1:3">
      <c r="A163">
        <v>162</v>
      </c>
      <c r="B163" t="s">
        <v>660</v>
      </c>
      <c r="C163" t="s">
        <v>661</v>
      </c>
    </row>
    <row r="164" spans="1:3">
      <c r="A164">
        <v>163</v>
      </c>
      <c r="B164" t="s">
        <v>662</v>
      </c>
      <c r="C164" t="s">
        <v>663</v>
      </c>
    </row>
    <row r="165" spans="1:3">
      <c r="A165">
        <v>164</v>
      </c>
      <c r="B165" t="s">
        <v>664</v>
      </c>
      <c r="C165" t="s">
        <v>665</v>
      </c>
    </row>
    <row r="166" spans="1:3">
      <c r="A166">
        <v>165</v>
      </c>
      <c r="B166" t="s">
        <v>666</v>
      </c>
      <c r="C166" t="s">
        <v>667</v>
      </c>
    </row>
    <row r="167" spans="1:3">
      <c r="A167">
        <v>166</v>
      </c>
      <c r="B167" t="s">
        <v>668</v>
      </c>
      <c r="C167" t="s">
        <v>669</v>
      </c>
    </row>
    <row r="168" spans="1:3">
      <c r="A168">
        <v>167</v>
      </c>
      <c r="B168" t="s">
        <v>670</v>
      </c>
      <c r="C168" t="s">
        <v>671</v>
      </c>
    </row>
    <row r="169" spans="1:3">
      <c r="A169">
        <v>168</v>
      </c>
      <c r="B169" t="s">
        <v>672</v>
      </c>
      <c r="C169" t="s">
        <v>673</v>
      </c>
    </row>
    <row r="170" spans="1:3">
      <c r="A170">
        <v>169</v>
      </c>
      <c r="B170" t="s">
        <v>674</v>
      </c>
      <c r="C170" t="s">
        <v>675</v>
      </c>
    </row>
    <row r="171" spans="1:3">
      <c r="A171">
        <v>170</v>
      </c>
      <c r="B171" t="s">
        <v>676</v>
      </c>
      <c r="C171" t="s">
        <v>677</v>
      </c>
    </row>
    <row r="172" spans="1:3">
      <c r="A172">
        <v>171</v>
      </c>
      <c r="B172" t="s">
        <v>678</v>
      </c>
      <c r="C172" t="s">
        <v>679</v>
      </c>
    </row>
    <row r="173" spans="1:3">
      <c r="A173">
        <v>172</v>
      </c>
      <c r="B173" t="s">
        <v>680</v>
      </c>
      <c r="C173" t="s">
        <v>681</v>
      </c>
    </row>
    <row r="174" spans="1:3">
      <c r="A174">
        <v>173</v>
      </c>
      <c r="B174" t="s">
        <v>682</v>
      </c>
      <c r="C174" t="s">
        <v>683</v>
      </c>
    </row>
    <row r="175" spans="1:3">
      <c r="A175">
        <v>174</v>
      </c>
      <c r="B175" t="s">
        <v>684</v>
      </c>
      <c r="C175" t="s">
        <v>685</v>
      </c>
    </row>
    <row r="176" spans="1:3">
      <c r="A176">
        <v>175</v>
      </c>
      <c r="B176" t="s">
        <v>686</v>
      </c>
      <c r="C176" t="s">
        <v>687</v>
      </c>
    </row>
    <row r="177" spans="1:3">
      <c r="A177">
        <v>176</v>
      </c>
      <c r="B177" t="s">
        <v>688</v>
      </c>
      <c r="C177" t="s">
        <v>689</v>
      </c>
    </row>
    <row r="178" spans="1:3">
      <c r="A178">
        <v>177</v>
      </c>
      <c r="B178" t="s">
        <v>690</v>
      </c>
      <c r="C178" t="s">
        <v>691</v>
      </c>
    </row>
    <row r="179" spans="1:3">
      <c r="A179">
        <v>178</v>
      </c>
      <c r="B179" t="s">
        <v>692</v>
      </c>
      <c r="C179" t="s">
        <v>693</v>
      </c>
    </row>
    <row r="180" spans="1:3">
      <c r="A180">
        <v>179</v>
      </c>
      <c r="B180" t="s">
        <v>694</v>
      </c>
      <c r="C180" t="s">
        <v>695</v>
      </c>
    </row>
    <row r="181" spans="1:3">
      <c r="A181">
        <v>180</v>
      </c>
      <c r="B181" t="s">
        <v>696</v>
      </c>
      <c r="C181" t="s">
        <v>697</v>
      </c>
    </row>
    <row r="182" spans="1:3">
      <c r="A182">
        <v>181</v>
      </c>
      <c r="B182" t="s">
        <v>698</v>
      </c>
      <c r="C182" t="s">
        <v>699</v>
      </c>
    </row>
    <row r="183" spans="1:3">
      <c r="A183">
        <v>182</v>
      </c>
      <c r="B183" t="s">
        <v>700</v>
      </c>
      <c r="C183" t="s">
        <v>701</v>
      </c>
    </row>
    <row r="184" spans="1:3">
      <c r="A184">
        <v>183</v>
      </c>
      <c r="B184" t="s">
        <v>702</v>
      </c>
      <c r="C184" t="s">
        <v>703</v>
      </c>
    </row>
    <row r="185" spans="1:3">
      <c r="A185">
        <v>184</v>
      </c>
      <c r="B185" t="s">
        <v>704</v>
      </c>
      <c r="C185" t="s">
        <v>705</v>
      </c>
    </row>
    <row r="186" spans="1:3">
      <c r="A186">
        <v>185</v>
      </c>
      <c r="B186" t="s">
        <v>706</v>
      </c>
      <c r="C186" t="s">
        <v>707</v>
      </c>
    </row>
    <row r="187" spans="1:3">
      <c r="A187">
        <v>186</v>
      </c>
      <c r="B187" t="s">
        <v>708</v>
      </c>
      <c r="C187" t="s">
        <v>709</v>
      </c>
    </row>
    <row r="188" spans="1:3">
      <c r="A188">
        <v>187</v>
      </c>
      <c r="B188" t="s">
        <v>710</v>
      </c>
      <c r="C188" t="s">
        <v>711</v>
      </c>
    </row>
    <row r="189" spans="1:3">
      <c r="A189">
        <v>188</v>
      </c>
      <c r="B189" t="s">
        <v>712</v>
      </c>
      <c r="C189" t="s">
        <v>713</v>
      </c>
    </row>
    <row r="190" spans="1:3">
      <c r="A190">
        <v>189</v>
      </c>
      <c r="B190" t="s">
        <v>714</v>
      </c>
      <c r="C190" t="s">
        <v>715</v>
      </c>
    </row>
    <row r="191" spans="1:3">
      <c r="A191">
        <v>190</v>
      </c>
      <c r="B191" t="s">
        <v>716</v>
      </c>
      <c r="C191" t="s">
        <v>717</v>
      </c>
    </row>
    <row r="192" spans="1:3">
      <c r="A192">
        <v>191</v>
      </c>
      <c r="B192" t="s">
        <v>718</v>
      </c>
      <c r="C192" t="s">
        <v>719</v>
      </c>
    </row>
    <row r="193" spans="1:3">
      <c r="A193">
        <v>192</v>
      </c>
      <c r="B193" t="s">
        <v>720</v>
      </c>
      <c r="C193" t="s">
        <v>721</v>
      </c>
    </row>
    <row r="194" spans="1:3">
      <c r="A194">
        <v>193</v>
      </c>
      <c r="B194" t="s">
        <v>722</v>
      </c>
      <c r="C194" t="s">
        <v>723</v>
      </c>
    </row>
    <row r="195" spans="1:3">
      <c r="A195">
        <v>194</v>
      </c>
      <c r="B195" t="s">
        <v>724</v>
      </c>
      <c r="C195" t="s">
        <v>725</v>
      </c>
    </row>
    <row r="196" spans="1:3">
      <c r="A196">
        <v>195</v>
      </c>
      <c r="B196" t="s">
        <v>726</v>
      </c>
      <c r="C196" t="s">
        <v>727</v>
      </c>
    </row>
    <row r="197" spans="1:3">
      <c r="A197">
        <v>196</v>
      </c>
      <c r="B197" t="s">
        <v>728</v>
      </c>
      <c r="C197" t="s">
        <v>729</v>
      </c>
    </row>
    <row r="198" spans="1:3">
      <c r="A198">
        <v>197</v>
      </c>
      <c r="B198" t="s">
        <v>730</v>
      </c>
      <c r="C198" t="s">
        <v>731</v>
      </c>
    </row>
    <row r="199" spans="1:3">
      <c r="A199">
        <v>198</v>
      </c>
      <c r="B199" t="s">
        <v>732</v>
      </c>
      <c r="C199" t="s">
        <v>733</v>
      </c>
    </row>
    <row r="200" spans="1:3">
      <c r="A200">
        <v>199</v>
      </c>
      <c r="B200" t="s">
        <v>734</v>
      </c>
      <c r="C200" t="s">
        <v>735</v>
      </c>
    </row>
    <row r="201" spans="1:3">
      <c r="A201">
        <v>200</v>
      </c>
      <c r="B201" t="s">
        <v>736</v>
      </c>
      <c r="C201" t="s">
        <v>737</v>
      </c>
    </row>
    <row r="202" spans="1:3">
      <c r="A202">
        <v>201</v>
      </c>
      <c r="B202" t="s">
        <v>738</v>
      </c>
      <c r="C202" t="s">
        <v>739</v>
      </c>
    </row>
    <row r="203" spans="1:3">
      <c r="A203">
        <v>202</v>
      </c>
      <c r="B203" t="s">
        <v>740</v>
      </c>
      <c r="C203" t="s">
        <v>741</v>
      </c>
    </row>
    <row r="204" spans="1:3">
      <c r="A204">
        <v>203</v>
      </c>
      <c r="B204" t="s">
        <v>742</v>
      </c>
      <c r="C204" t="s">
        <v>743</v>
      </c>
    </row>
    <row r="205" spans="1:3">
      <c r="A205">
        <v>204</v>
      </c>
      <c r="B205" t="s">
        <v>744</v>
      </c>
      <c r="C205" t="s">
        <v>745</v>
      </c>
    </row>
    <row r="206" spans="1:3">
      <c r="A206">
        <v>205</v>
      </c>
      <c r="B206" t="s">
        <v>746</v>
      </c>
      <c r="C206" t="s">
        <v>747</v>
      </c>
    </row>
    <row r="207" spans="1:3">
      <c r="A207">
        <v>206</v>
      </c>
      <c r="B207" t="s">
        <v>748</v>
      </c>
      <c r="C207" t="s">
        <v>749</v>
      </c>
    </row>
    <row r="208" spans="1:3">
      <c r="A208">
        <v>207</v>
      </c>
      <c r="B208" t="s">
        <v>750</v>
      </c>
      <c r="C208" t="s">
        <v>751</v>
      </c>
    </row>
    <row r="209" spans="1:3">
      <c r="A209">
        <v>208</v>
      </c>
      <c r="B209" t="s">
        <v>752</v>
      </c>
      <c r="C209" t="s">
        <v>753</v>
      </c>
    </row>
    <row r="210" spans="1:3">
      <c r="A210">
        <v>209</v>
      </c>
      <c r="B210" t="s">
        <v>754</v>
      </c>
      <c r="C210" t="s">
        <v>755</v>
      </c>
    </row>
    <row r="211" spans="1:3">
      <c r="A211">
        <v>210</v>
      </c>
      <c r="B211" t="s">
        <v>756</v>
      </c>
      <c r="C211" t="s">
        <v>757</v>
      </c>
    </row>
    <row r="212" spans="1:3">
      <c r="A212">
        <v>211</v>
      </c>
      <c r="B212" t="s">
        <v>758</v>
      </c>
      <c r="C212" t="s">
        <v>759</v>
      </c>
    </row>
    <row r="213" spans="1:3">
      <c r="A213">
        <v>212</v>
      </c>
      <c r="B213" t="s">
        <v>760</v>
      </c>
      <c r="C213" t="s">
        <v>761</v>
      </c>
    </row>
    <row r="214" spans="1:3">
      <c r="A214">
        <v>213</v>
      </c>
      <c r="B214" t="s">
        <v>762</v>
      </c>
      <c r="C214" t="s">
        <v>763</v>
      </c>
    </row>
    <row r="215" spans="1:3">
      <c r="A215">
        <v>214</v>
      </c>
      <c r="B215" t="s">
        <v>764</v>
      </c>
      <c r="C215" t="s">
        <v>765</v>
      </c>
    </row>
    <row r="216" spans="1:3">
      <c r="A216">
        <v>215</v>
      </c>
      <c r="B216" t="s">
        <v>766</v>
      </c>
      <c r="C216" t="s">
        <v>767</v>
      </c>
    </row>
    <row r="217" spans="1:3">
      <c r="A217">
        <v>216</v>
      </c>
      <c r="B217" t="s">
        <v>768</v>
      </c>
      <c r="C217" t="s">
        <v>769</v>
      </c>
    </row>
    <row r="218" spans="1:3">
      <c r="A218">
        <v>217</v>
      </c>
      <c r="B218" t="s">
        <v>770</v>
      </c>
      <c r="C218" t="s">
        <v>771</v>
      </c>
    </row>
    <row r="219" spans="1:3">
      <c r="A219">
        <v>218</v>
      </c>
      <c r="B219" t="s">
        <v>772</v>
      </c>
      <c r="C219" t="s">
        <v>773</v>
      </c>
    </row>
    <row r="220" spans="1:3">
      <c r="A220">
        <v>219</v>
      </c>
      <c r="B220" t="s">
        <v>774</v>
      </c>
      <c r="C220" t="s">
        <v>775</v>
      </c>
    </row>
    <row r="221" spans="1:3">
      <c r="A221">
        <v>220</v>
      </c>
      <c r="B221" t="s">
        <v>776</v>
      </c>
      <c r="C221" t="s">
        <v>777</v>
      </c>
    </row>
    <row r="222" spans="1:3">
      <c r="A222">
        <v>221</v>
      </c>
      <c r="B222" t="s">
        <v>778</v>
      </c>
      <c r="C222" t="s">
        <v>779</v>
      </c>
    </row>
    <row r="223" spans="1:3">
      <c r="A223">
        <v>222</v>
      </c>
      <c r="B223" t="s">
        <v>780</v>
      </c>
      <c r="C223" t="s">
        <v>781</v>
      </c>
    </row>
    <row r="224" spans="1:3">
      <c r="A224">
        <v>223</v>
      </c>
      <c r="B224" t="s">
        <v>782</v>
      </c>
      <c r="C224" t="s">
        <v>783</v>
      </c>
    </row>
    <row r="225" spans="1:3">
      <c r="A225">
        <v>224</v>
      </c>
      <c r="B225" t="s">
        <v>784</v>
      </c>
      <c r="C225" t="s">
        <v>785</v>
      </c>
    </row>
    <row r="226" spans="1:3">
      <c r="A226">
        <v>225</v>
      </c>
      <c r="B226" t="s">
        <v>786</v>
      </c>
      <c r="C226" t="s">
        <v>787</v>
      </c>
    </row>
    <row r="227" spans="1:3">
      <c r="A227">
        <v>226</v>
      </c>
      <c r="B227" t="s">
        <v>788</v>
      </c>
      <c r="C227" t="s">
        <v>789</v>
      </c>
    </row>
    <row r="228" spans="1:3">
      <c r="A228">
        <v>227</v>
      </c>
      <c r="B228" t="s">
        <v>790</v>
      </c>
      <c r="C228" t="s">
        <v>791</v>
      </c>
    </row>
    <row r="229" spans="1:3">
      <c r="A229">
        <v>228</v>
      </c>
      <c r="B229" t="s">
        <v>792</v>
      </c>
      <c r="C229" t="s">
        <v>793</v>
      </c>
    </row>
    <row r="230" spans="1:3">
      <c r="A230">
        <v>229</v>
      </c>
      <c r="B230" t="s">
        <v>794</v>
      </c>
      <c r="C230" t="s">
        <v>795</v>
      </c>
    </row>
    <row r="231" spans="1:3">
      <c r="A231">
        <v>230</v>
      </c>
      <c r="B231" t="s">
        <v>796</v>
      </c>
      <c r="C231" t="s">
        <v>797</v>
      </c>
    </row>
    <row r="232" spans="1:3">
      <c r="A232">
        <v>231</v>
      </c>
      <c r="B232" t="s">
        <v>798</v>
      </c>
      <c r="C232" t="s">
        <v>799</v>
      </c>
    </row>
    <row r="233" spans="1:3">
      <c r="A233">
        <v>232</v>
      </c>
      <c r="B233" t="s">
        <v>800</v>
      </c>
      <c r="C233" t="s">
        <v>801</v>
      </c>
    </row>
    <row r="234" spans="1:3">
      <c r="A234">
        <v>233</v>
      </c>
      <c r="B234" t="s">
        <v>802</v>
      </c>
      <c r="C234" t="s">
        <v>803</v>
      </c>
    </row>
    <row r="235" spans="1:3">
      <c r="A235">
        <v>234</v>
      </c>
      <c r="B235" t="s">
        <v>804</v>
      </c>
      <c r="C235" t="s">
        <v>805</v>
      </c>
    </row>
    <row r="236" spans="1:3">
      <c r="A236">
        <v>235</v>
      </c>
      <c r="B236" t="s">
        <v>806</v>
      </c>
      <c r="C236" t="s">
        <v>807</v>
      </c>
    </row>
    <row r="237" spans="1:3">
      <c r="A237">
        <v>236</v>
      </c>
      <c r="B237" t="s">
        <v>808</v>
      </c>
      <c r="C237" t="s">
        <v>809</v>
      </c>
    </row>
    <row r="238" spans="1:3">
      <c r="A238">
        <v>237</v>
      </c>
      <c r="B238" t="s">
        <v>810</v>
      </c>
      <c r="C238" t="s">
        <v>811</v>
      </c>
    </row>
    <row r="239" spans="1:3">
      <c r="A239">
        <v>238</v>
      </c>
      <c r="B239" t="s">
        <v>812</v>
      </c>
      <c r="C239" t="s">
        <v>813</v>
      </c>
    </row>
    <row r="240" spans="1:3">
      <c r="A240">
        <v>239</v>
      </c>
      <c r="B240" t="s">
        <v>814</v>
      </c>
      <c r="C240" t="s">
        <v>815</v>
      </c>
    </row>
    <row r="241" spans="1:3">
      <c r="A241">
        <v>240</v>
      </c>
      <c r="B241" t="s">
        <v>816</v>
      </c>
      <c r="C241" t="s">
        <v>817</v>
      </c>
    </row>
    <row r="242" spans="1:3">
      <c r="A242">
        <v>241</v>
      </c>
      <c r="B242" t="s">
        <v>818</v>
      </c>
      <c r="C242" t="s">
        <v>819</v>
      </c>
    </row>
    <row r="243" spans="1:3">
      <c r="A243">
        <v>242</v>
      </c>
      <c r="B243" t="s">
        <v>820</v>
      </c>
      <c r="C243" t="s">
        <v>821</v>
      </c>
    </row>
    <row r="244" spans="1:3">
      <c r="A244">
        <v>243</v>
      </c>
      <c r="B244" t="s">
        <v>822</v>
      </c>
      <c r="C244" t="s">
        <v>823</v>
      </c>
    </row>
    <row r="245" spans="1:3">
      <c r="A245">
        <v>244</v>
      </c>
      <c r="B245" t="s">
        <v>824</v>
      </c>
      <c r="C245" t="s">
        <v>825</v>
      </c>
    </row>
    <row r="246" spans="1:3">
      <c r="A246">
        <v>245</v>
      </c>
      <c r="B246" t="s">
        <v>826</v>
      </c>
      <c r="C246" t="s">
        <v>827</v>
      </c>
    </row>
    <row r="247" spans="1:3">
      <c r="A247">
        <v>246</v>
      </c>
      <c r="B247" t="s">
        <v>828</v>
      </c>
      <c r="C247" t="s">
        <v>829</v>
      </c>
    </row>
    <row r="248" spans="1:3">
      <c r="A248">
        <v>247</v>
      </c>
      <c r="B248" t="s">
        <v>830</v>
      </c>
      <c r="C248" t="s">
        <v>831</v>
      </c>
    </row>
    <row r="249" spans="1:3">
      <c r="A249">
        <v>248</v>
      </c>
      <c r="B249" t="s">
        <v>832</v>
      </c>
      <c r="C249" t="s">
        <v>833</v>
      </c>
    </row>
    <row r="250" spans="1:3">
      <c r="A250">
        <v>249</v>
      </c>
      <c r="B250" t="s">
        <v>834</v>
      </c>
      <c r="C250" t="s">
        <v>835</v>
      </c>
    </row>
    <row r="251" spans="1:3">
      <c r="A251">
        <v>250</v>
      </c>
      <c r="B251" t="s">
        <v>836</v>
      </c>
      <c r="C251" t="s">
        <v>837</v>
      </c>
    </row>
    <row r="252" spans="1:3">
      <c r="A252">
        <v>251</v>
      </c>
      <c r="B252" t="s">
        <v>838</v>
      </c>
      <c r="C252" t="s">
        <v>839</v>
      </c>
    </row>
    <row r="253" spans="1:3">
      <c r="A253">
        <v>252</v>
      </c>
      <c r="B253" t="s">
        <v>840</v>
      </c>
      <c r="C253" t="s">
        <v>841</v>
      </c>
    </row>
    <row r="254" spans="1:3">
      <c r="A254">
        <v>253</v>
      </c>
      <c r="B254" t="s">
        <v>842</v>
      </c>
      <c r="C254" t="s">
        <v>843</v>
      </c>
    </row>
    <row r="255" spans="1:3">
      <c r="A255">
        <v>254</v>
      </c>
      <c r="B255" t="s">
        <v>844</v>
      </c>
      <c r="C255" t="s">
        <v>845</v>
      </c>
    </row>
    <row r="256" spans="1:3">
      <c r="A256">
        <v>255</v>
      </c>
      <c r="B256" t="s">
        <v>846</v>
      </c>
      <c r="C256" t="s">
        <v>847</v>
      </c>
    </row>
    <row r="257" spans="1:3">
      <c r="A257">
        <v>256</v>
      </c>
      <c r="B257" t="s">
        <v>848</v>
      </c>
      <c r="C257" t="s">
        <v>849</v>
      </c>
    </row>
    <row r="258" spans="1:3">
      <c r="A258">
        <v>257</v>
      </c>
      <c r="B258" t="s">
        <v>850</v>
      </c>
      <c r="C258" t="s">
        <v>851</v>
      </c>
    </row>
    <row r="259" spans="1:3">
      <c r="A259">
        <v>258</v>
      </c>
      <c r="B259" t="s">
        <v>852</v>
      </c>
      <c r="C259" t="s">
        <v>853</v>
      </c>
    </row>
    <row r="260" spans="1:3">
      <c r="A260">
        <v>259</v>
      </c>
      <c r="B260" t="s">
        <v>854</v>
      </c>
      <c r="C260" t="s">
        <v>855</v>
      </c>
    </row>
    <row r="261" spans="1:3">
      <c r="A261">
        <v>260</v>
      </c>
      <c r="B261" t="s">
        <v>856</v>
      </c>
      <c r="C261" t="s">
        <v>857</v>
      </c>
    </row>
    <row r="262" spans="1:3">
      <c r="A262">
        <v>261</v>
      </c>
      <c r="B262" t="s">
        <v>858</v>
      </c>
      <c r="C262" t="s">
        <v>859</v>
      </c>
    </row>
    <row r="263" spans="1:3">
      <c r="A263">
        <v>262</v>
      </c>
      <c r="B263" t="s">
        <v>860</v>
      </c>
      <c r="C263" t="s">
        <v>861</v>
      </c>
    </row>
    <row r="264" spans="1:3">
      <c r="A264">
        <v>263</v>
      </c>
      <c r="B264" t="s">
        <v>862</v>
      </c>
      <c r="C264" t="s">
        <v>863</v>
      </c>
    </row>
    <row r="265" spans="1:3">
      <c r="A265">
        <v>264</v>
      </c>
      <c r="B265" t="s">
        <v>864</v>
      </c>
      <c r="C265" t="s">
        <v>865</v>
      </c>
    </row>
    <row r="266" spans="1:3">
      <c r="A266">
        <v>265</v>
      </c>
      <c r="B266" t="s">
        <v>866</v>
      </c>
      <c r="C266" t="s">
        <v>867</v>
      </c>
    </row>
    <row r="267" spans="1:3">
      <c r="A267">
        <v>266</v>
      </c>
      <c r="B267" t="s">
        <v>868</v>
      </c>
      <c r="C267" t="s">
        <v>869</v>
      </c>
    </row>
    <row r="268" spans="1:3">
      <c r="A268">
        <v>267</v>
      </c>
      <c r="B268" t="s">
        <v>870</v>
      </c>
      <c r="C268" t="s">
        <v>871</v>
      </c>
    </row>
    <row r="269" spans="1:3">
      <c r="A269">
        <v>268</v>
      </c>
      <c r="B269" t="s">
        <v>872</v>
      </c>
      <c r="C269" t="s">
        <v>873</v>
      </c>
    </row>
    <row r="270" spans="1:3">
      <c r="A270">
        <v>269</v>
      </c>
      <c r="B270" t="s">
        <v>874</v>
      </c>
      <c r="C270" t="s">
        <v>875</v>
      </c>
    </row>
    <row r="271" spans="1:3">
      <c r="A271">
        <v>270</v>
      </c>
      <c r="B271" t="s">
        <v>876</v>
      </c>
      <c r="C271" t="s">
        <v>877</v>
      </c>
    </row>
    <row r="272" spans="1:3">
      <c r="A272">
        <v>271</v>
      </c>
      <c r="B272" t="s">
        <v>878</v>
      </c>
      <c r="C272" t="s">
        <v>879</v>
      </c>
    </row>
    <row r="273" spans="1:3">
      <c r="A273">
        <v>272</v>
      </c>
      <c r="B273" t="s">
        <v>880</v>
      </c>
      <c r="C273" t="s">
        <v>881</v>
      </c>
    </row>
    <row r="274" spans="1:3">
      <c r="A274">
        <v>273</v>
      </c>
      <c r="B274" t="s">
        <v>882</v>
      </c>
      <c r="C274" t="s">
        <v>883</v>
      </c>
    </row>
    <row r="275" spans="1:3">
      <c r="A275">
        <v>274</v>
      </c>
      <c r="B275" t="s">
        <v>884</v>
      </c>
      <c r="C275" t="s">
        <v>885</v>
      </c>
    </row>
    <row r="276" spans="1:3">
      <c r="A276">
        <v>275</v>
      </c>
      <c r="B276" t="s">
        <v>886</v>
      </c>
      <c r="C276" t="s">
        <v>887</v>
      </c>
    </row>
    <row r="277" spans="1:3">
      <c r="A277">
        <v>276</v>
      </c>
      <c r="B277" t="s">
        <v>888</v>
      </c>
      <c r="C277" t="s">
        <v>889</v>
      </c>
    </row>
    <row r="278" spans="1:3">
      <c r="A278">
        <v>277</v>
      </c>
      <c r="B278" t="s">
        <v>890</v>
      </c>
      <c r="C278" t="s">
        <v>891</v>
      </c>
    </row>
    <row r="279" spans="1:3">
      <c r="A279">
        <v>278</v>
      </c>
      <c r="B279" t="s">
        <v>892</v>
      </c>
      <c r="C279" t="s">
        <v>893</v>
      </c>
    </row>
    <row r="280" spans="1:3">
      <c r="A280">
        <v>279</v>
      </c>
      <c r="B280" t="s">
        <v>894</v>
      </c>
      <c r="C280" t="s">
        <v>895</v>
      </c>
    </row>
    <row r="281" spans="1:3">
      <c r="A281">
        <v>280</v>
      </c>
      <c r="B281" t="s">
        <v>896</v>
      </c>
      <c r="C281" t="s">
        <v>897</v>
      </c>
    </row>
    <row r="282" spans="1:3">
      <c r="A282">
        <v>281</v>
      </c>
      <c r="B282" t="s">
        <v>898</v>
      </c>
      <c r="C282" t="s">
        <v>899</v>
      </c>
    </row>
    <row r="283" spans="1:3">
      <c r="A283">
        <v>282</v>
      </c>
      <c r="B283" t="s">
        <v>900</v>
      </c>
      <c r="C283" t="s">
        <v>901</v>
      </c>
    </row>
    <row r="284" spans="1:3">
      <c r="A284">
        <v>283</v>
      </c>
      <c r="B284" t="s">
        <v>902</v>
      </c>
      <c r="C284" t="s">
        <v>903</v>
      </c>
    </row>
    <row r="285" spans="1:3">
      <c r="A285">
        <v>284</v>
      </c>
      <c r="B285" t="s">
        <v>904</v>
      </c>
      <c r="C285" t="s">
        <v>905</v>
      </c>
    </row>
    <row r="286" spans="1:3">
      <c r="A286">
        <v>285</v>
      </c>
      <c r="B286" t="s">
        <v>906</v>
      </c>
      <c r="C286" t="s">
        <v>907</v>
      </c>
    </row>
    <row r="287" spans="1:3">
      <c r="A287">
        <v>286</v>
      </c>
      <c r="B287" t="s">
        <v>908</v>
      </c>
      <c r="C287" t="s">
        <v>909</v>
      </c>
    </row>
    <row r="288" spans="1:3">
      <c r="A288">
        <v>287</v>
      </c>
      <c r="B288" t="s">
        <v>910</v>
      </c>
      <c r="C288" t="s">
        <v>911</v>
      </c>
    </row>
    <row r="289" spans="1:3">
      <c r="A289">
        <v>288</v>
      </c>
      <c r="B289" t="s">
        <v>912</v>
      </c>
      <c r="C289" t="s">
        <v>913</v>
      </c>
    </row>
    <row r="290" spans="1:3">
      <c r="A290">
        <v>289</v>
      </c>
      <c r="B290" t="s">
        <v>914</v>
      </c>
      <c r="C290" t="s">
        <v>915</v>
      </c>
    </row>
    <row r="291" spans="1:3">
      <c r="A291">
        <v>290</v>
      </c>
      <c r="B291" t="s">
        <v>916</v>
      </c>
      <c r="C291" t="s">
        <v>917</v>
      </c>
    </row>
    <row r="292" spans="1:3">
      <c r="A292">
        <v>291</v>
      </c>
      <c r="B292" t="s">
        <v>918</v>
      </c>
      <c r="C292" t="s">
        <v>919</v>
      </c>
    </row>
    <row r="293" spans="1:3">
      <c r="A293">
        <v>292</v>
      </c>
      <c r="B293" t="s">
        <v>920</v>
      </c>
      <c r="C293" t="s">
        <v>921</v>
      </c>
    </row>
    <row r="294" spans="1:3">
      <c r="A294">
        <v>293</v>
      </c>
      <c r="B294" t="s">
        <v>922</v>
      </c>
      <c r="C294" t="s">
        <v>923</v>
      </c>
    </row>
    <row r="295" spans="1:3">
      <c r="A295">
        <v>294</v>
      </c>
      <c r="B295" t="s">
        <v>924</v>
      </c>
      <c r="C295" t="s">
        <v>925</v>
      </c>
    </row>
    <row r="296" spans="1:3">
      <c r="A296">
        <v>295</v>
      </c>
      <c r="B296" t="s">
        <v>926</v>
      </c>
      <c r="C296" t="s">
        <v>927</v>
      </c>
    </row>
    <row r="297" spans="1:3">
      <c r="A297">
        <v>296</v>
      </c>
      <c r="B297" t="s">
        <v>928</v>
      </c>
      <c r="C297" t="s">
        <v>929</v>
      </c>
    </row>
    <row r="298" spans="1:3">
      <c r="A298">
        <v>297</v>
      </c>
      <c r="B298" t="s">
        <v>930</v>
      </c>
      <c r="C298" t="s">
        <v>931</v>
      </c>
    </row>
    <row r="299" spans="1:3">
      <c r="A299">
        <v>298</v>
      </c>
      <c r="B299" t="s">
        <v>932</v>
      </c>
      <c r="C299" t="s">
        <v>933</v>
      </c>
    </row>
    <row r="300" spans="1:3">
      <c r="A300">
        <v>299</v>
      </c>
      <c r="B300" t="s">
        <v>934</v>
      </c>
      <c r="C300" t="s">
        <v>935</v>
      </c>
    </row>
    <row r="301" spans="1:3">
      <c r="A301">
        <v>300</v>
      </c>
      <c r="B301" t="s">
        <v>936</v>
      </c>
      <c r="C301" t="s">
        <v>937</v>
      </c>
    </row>
    <row r="302" spans="1:3">
      <c r="A302">
        <v>301</v>
      </c>
      <c r="B302" t="s">
        <v>938</v>
      </c>
      <c r="C302" t="s">
        <v>942</v>
      </c>
    </row>
    <row r="303" spans="1:3">
      <c r="A303">
        <v>302</v>
      </c>
      <c r="B303" t="s">
        <v>943</v>
      </c>
      <c r="C303" t="s">
        <v>944</v>
      </c>
    </row>
    <row r="304" spans="1:3">
      <c r="A304">
        <v>303</v>
      </c>
      <c r="B304" t="s">
        <v>945</v>
      </c>
      <c r="C304" t="s">
        <v>946</v>
      </c>
    </row>
    <row r="305" spans="1:3">
      <c r="A305">
        <v>304</v>
      </c>
      <c r="B305" t="s">
        <v>947</v>
      </c>
      <c r="C305" t="s">
        <v>948</v>
      </c>
    </row>
    <row r="306" spans="1:3">
      <c r="A306">
        <v>305</v>
      </c>
      <c r="B306" t="s">
        <v>949</v>
      </c>
      <c r="C306" t="s">
        <v>950</v>
      </c>
    </row>
    <row r="307" spans="1:3">
      <c r="A307">
        <v>306</v>
      </c>
      <c r="B307" t="s">
        <v>951</v>
      </c>
      <c r="C307" t="s">
        <v>952</v>
      </c>
    </row>
    <row r="308" spans="1:3">
      <c r="A308">
        <v>307</v>
      </c>
      <c r="B308" t="s">
        <v>953</v>
      </c>
      <c r="C308" t="s">
        <v>954</v>
      </c>
    </row>
    <row r="309" spans="1:3">
      <c r="A309">
        <v>308</v>
      </c>
      <c r="B309" t="s">
        <v>955</v>
      </c>
      <c r="C309" t="s">
        <v>956</v>
      </c>
    </row>
    <row r="310" spans="1:3">
      <c r="A310">
        <v>309</v>
      </c>
      <c r="B310" t="s">
        <v>957</v>
      </c>
      <c r="C310" t="s">
        <v>958</v>
      </c>
    </row>
    <row r="311" spans="1:3">
      <c r="A311">
        <v>310</v>
      </c>
      <c r="B311" t="s">
        <v>959</v>
      </c>
      <c r="C311" t="s">
        <v>960</v>
      </c>
    </row>
    <row r="312" spans="1:3">
      <c r="A312">
        <v>311</v>
      </c>
      <c r="B312" t="s">
        <v>961</v>
      </c>
      <c r="C312" t="s">
        <v>962</v>
      </c>
    </row>
    <row r="313" spans="1:3">
      <c r="A313">
        <v>312</v>
      </c>
      <c r="B313" t="s">
        <v>963</v>
      </c>
      <c r="C313" t="s">
        <v>964</v>
      </c>
    </row>
    <row r="314" spans="1:3">
      <c r="A314">
        <v>313</v>
      </c>
      <c r="B314" t="s">
        <v>965</v>
      </c>
      <c r="C314" t="s">
        <v>966</v>
      </c>
    </row>
    <row r="315" spans="1:3">
      <c r="A315">
        <v>314</v>
      </c>
      <c r="B315" t="s">
        <v>967</v>
      </c>
      <c r="C315" t="s">
        <v>968</v>
      </c>
    </row>
    <row r="316" spans="1:3">
      <c r="A316">
        <v>315</v>
      </c>
      <c r="B316" t="s">
        <v>969</v>
      </c>
      <c r="C316" t="s">
        <v>970</v>
      </c>
    </row>
    <row r="317" spans="1:3">
      <c r="A317">
        <v>316</v>
      </c>
      <c r="B317" t="s">
        <v>971</v>
      </c>
      <c r="C317" t="s">
        <v>972</v>
      </c>
    </row>
    <row r="318" spans="1:3">
      <c r="A318">
        <v>317</v>
      </c>
      <c r="B318" t="s">
        <v>973</v>
      </c>
      <c r="C318" t="s">
        <v>974</v>
      </c>
    </row>
    <row r="319" spans="1:3">
      <c r="A319">
        <v>318</v>
      </c>
      <c r="B319" t="s">
        <v>975</v>
      </c>
      <c r="C319" t="s">
        <v>976</v>
      </c>
    </row>
    <row r="320" spans="1:3">
      <c r="A320">
        <v>319</v>
      </c>
      <c r="B320" t="s">
        <v>977</v>
      </c>
      <c r="C320" t="s">
        <v>978</v>
      </c>
    </row>
    <row r="321" spans="1:3">
      <c r="A321">
        <v>320</v>
      </c>
      <c r="B321" t="s">
        <v>979</v>
      </c>
      <c r="C321" t="s">
        <v>980</v>
      </c>
    </row>
    <row r="322" spans="1:3">
      <c r="A322">
        <v>321</v>
      </c>
      <c r="B322" t="s">
        <v>981</v>
      </c>
      <c r="C322" t="s">
        <v>982</v>
      </c>
    </row>
    <row r="323" spans="1:3">
      <c r="A323">
        <v>322</v>
      </c>
      <c r="B323" t="s">
        <v>983</v>
      </c>
      <c r="C323" t="s">
        <v>984</v>
      </c>
    </row>
    <row r="324" spans="1:3">
      <c r="A324">
        <v>323</v>
      </c>
      <c r="B324" t="s">
        <v>985</v>
      </c>
      <c r="C324" t="s">
        <v>986</v>
      </c>
    </row>
    <row r="325" spans="1:3">
      <c r="A325">
        <v>324</v>
      </c>
      <c r="B325" t="s">
        <v>987</v>
      </c>
      <c r="C325" t="s">
        <v>988</v>
      </c>
    </row>
    <row r="326" spans="1:3">
      <c r="A326">
        <v>325</v>
      </c>
      <c r="B326" t="s">
        <v>989</v>
      </c>
      <c r="C326" t="s">
        <v>990</v>
      </c>
    </row>
    <row r="327" spans="1:3">
      <c r="A327">
        <v>326</v>
      </c>
      <c r="B327" t="s">
        <v>991</v>
      </c>
      <c r="C327" t="s">
        <v>992</v>
      </c>
    </row>
    <row r="328" spans="1:3">
      <c r="A328">
        <v>327</v>
      </c>
      <c r="B328" t="s">
        <v>993</v>
      </c>
      <c r="C328" t="s">
        <v>994</v>
      </c>
    </row>
    <row r="329" spans="1:3">
      <c r="A329">
        <v>328</v>
      </c>
      <c r="B329" t="s">
        <v>995</v>
      </c>
      <c r="C329" t="s">
        <v>996</v>
      </c>
    </row>
    <row r="330" spans="1:3">
      <c r="A330">
        <v>329</v>
      </c>
      <c r="B330" t="s">
        <v>997</v>
      </c>
      <c r="C330" t="s">
        <v>998</v>
      </c>
    </row>
    <row r="331" spans="1:3">
      <c r="A331">
        <v>330</v>
      </c>
      <c r="B331" t="s">
        <v>999</v>
      </c>
      <c r="C331" t="s">
        <v>1000</v>
      </c>
    </row>
    <row r="332" spans="1:3">
      <c r="A332">
        <v>331</v>
      </c>
      <c r="B332" t="s">
        <v>1001</v>
      </c>
      <c r="C332" t="s">
        <v>1002</v>
      </c>
    </row>
    <row r="333" spans="1:3">
      <c r="A333">
        <v>332</v>
      </c>
      <c r="B333" t="s">
        <v>1003</v>
      </c>
      <c r="C333" t="s">
        <v>1004</v>
      </c>
    </row>
    <row r="334" spans="1:3">
      <c r="A334">
        <v>333</v>
      </c>
      <c r="B334" t="s">
        <v>1005</v>
      </c>
      <c r="C334" t="s">
        <v>1006</v>
      </c>
    </row>
    <row r="335" spans="1:3">
      <c r="A335">
        <v>334</v>
      </c>
      <c r="B335" t="s">
        <v>1007</v>
      </c>
      <c r="C335" t="s">
        <v>1008</v>
      </c>
    </row>
    <row r="336" spans="1:3">
      <c r="A336">
        <v>335</v>
      </c>
      <c r="B336" t="s">
        <v>1009</v>
      </c>
      <c r="C336" t="s">
        <v>1010</v>
      </c>
    </row>
    <row r="337" spans="1:3">
      <c r="A337">
        <v>336</v>
      </c>
      <c r="B337" t="s">
        <v>1011</v>
      </c>
      <c r="C337" t="s">
        <v>1012</v>
      </c>
    </row>
    <row r="338" spans="1:3">
      <c r="A338">
        <v>337</v>
      </c>
      <c r="B338" t="s">
        <v>1013</v>
      </c>
      <c r="C338" t="s">
        <v>1014</v>
      </c>
    </row>
    <row r="339" spans="1:3">
      <c r="A339">
        <v>338</v>
      </c>
      <c r="B339" t="s">
        <v>1015</v>
      </c>
      <c r="C339" t="s">
        <v>1016</v>
      </c>
    </row>
    <row r="340" spans="1:3">
      <c r="A340">
        <v>339</v>
      </c>
      <c r="B340" t="s">
        <v>1017</v>
      </c>
      <c r="C340" t="s">
        <v>1018</v>
      </c>
    </row>
    <row r="341" spans="1:3">
      <c r="A341">
        <v>340</v>
      </c>
      <c r="B341" t="s">
        <v>1019</v>
      </c>
      <c r="C341" t="s">
        <v>1020</v>
      </c>
    </row>
    <row r="342" spans="1:3">
      <c r="A342">
        <v>341</v>
      </c>
      <c r="B342" t="s">
        <v>1021</v>
      </c>
      <c r="C342" t="s">
        <v>1022</v>
      </c>
    </row>
    <row r="343" spans="1:3">
      <c r="A343">
        <v>342</v>
      </c>
      <c r="B343" t="s">
        <v>1023</v>
      </c>
      <c r="C343" t="s">
        <v>1024</v>
      </c>
    </row>
    <row r="344" spans="1:3">
      <c r="A344">
        <v>343</v>
      </c>
      <c r="B344" t="s">
        <v>1025</v>
      </c>
      <c r="C344" t="s">
        <v>1026</v>
      </c>
    </row>
    <row r="345" spans="1:3">
      <c r="A345">
        <v>344</v>
      </c>
      <c r="B345" t="s">
        <v>1027</v>
      </c>
      <c r="C345" t="s">
        <v>1028</v>
      </c>
    </row>
    <row r="346" spans="1:3">
      <c r="A346">
        <v>345</v>
      </c>
      <c r="B346" t="s">
        <v>1029</v>
      </c>
      <c r="C346" t="s">
        <v>1030</v>
      </c>
    </row>
    <row r="347" spans="1:3">
      <c r="A347">
        <v>346</v>
      </c>
      <c r="B347" t="s">
        <v>1031</v>
      </c>
      <c r="C347" t="s">
        <v>1032</v>
      </c>
    </row>
    <row r="348" spans="1:3">
      <c r="A348">
        <v>347</v>
      </c>
      <c r="B348" t="s">
        <v>1033</v>
      </c>
      <c r="C348" t="s">
        <v>1034</v>
      </c>
    </row>
    <row r="349" spans="1:3">
      <c r="A349">
        <v>348</v>
      </c>
      <c r="B349" t="s">
        <v>1035</v>
      </c>
      <c r="C349" t="s">
        <v>1036</v>
      </c>
    </row>
    <row r="350" spans="1:3">
      <c r="A350">
        <v>349</v>
      </c>
      <c r="B350" t="s">
        <v>1037</v>
      </c>
      <c r="C350" t="s">
        <v>1038</v>
      </c>
    </row>
    <row r="351" spans="1:3">
      <c r="A351">
        <v>350</v>
      </c>
      <c r="B351" t="s">
        <v>1039</v>
      </c>
      <c r="C351" t="s">
        <v>1040</v>
      </c>
    </row>
    <row r="352" spans="1:3">
      <c r="A352">
        <v>351</v>
      </c>
      <c r="B352" t="s">
        <v>1041</v>
      </c>
      <c r="C352" t="s">
        <v>1042</v>
      </c>
    </row>
    <row r="353" spans="1:3">
      <c r="A353">
        <v>352</v>
      </c>
      <c r="B353" t="s">
        <v>1043</v>
      </c>
      <c r="C353" t="s">
        <v>1044</v>
      </c>
    </row>
    <row r="354" spans="1:3">
      <c r="A354">
        <v>353</v>
      </c>
      <c r="B354" t="s">
        <v>1045</v>
      </c>
      <c r="C354" t="s">
        <v>1046</v>
      </c>
    </row>
    <row r="355" spans="1:3">
      <c r="A355">
        <v>354</v>
      </c>
      <c r="B355" t="s">
        <v>1047</v>
      </c>
      <c r="C355" t="s">
        <v>1048</v>
      </c>
    </row>
    <row r="356" spans="1:3">
      <c r="A356">
        <v>355</v>
      </c>
      <c r="B356" t="s">
        <v>1049</v>
      </c>
      <c r="C356" t="s">
        <v>1050</v>
      </c>
    </row>
    <row r="357" spans="1:3">
      <c r="A357">
        <v>356</v>
      </c>
      <c r="B357" t="s">
        <v>1051</v>
      </c>
      <c r="C357" t="s">
        <v>1052</v>
      </c>
    </row>
    <row r="358" spans="1:3">
      <c r="A358">
        <v>357</v>
      </c>
      <c r="B358" t="s">
        <v>1053</v>
      </c>
      <c r="C358" t="s">
        <v>1054</v>
      </c>
    </row>
    <row r="359" spans="1:3">
      <c r="A359">
        <v>358</v>
      </c>
      <c r="B359" t="s">
        <v>1055</v>
      </c>
      <c r="C359" t="s">
        <v>1056</v>
      </c>
    </row>
    <row r="360" spans="1:3">
      <c r="A360">
        <v>359</v>
      </c>
      <c r="B360" t="s">
        <v>1057</v>
      </c>
      <c r="C360" t="s">
        <v>1058</v>
      </c>
    </row>
    <row r="361" spans="1:3">
      <c r="A361">
        <v>360</v>
      </c>
      <c r="B361" t="s">
        <v>1059</v>
      </c>
      <c r="C361" t="s">
        <v>1060</v>
      </c>
    </row>
    <row r="362" spans="1:3">
      <c r="A362">
        <v>361</v>
      </c>
      <c r="B362" t="s">
        <v>1061</v>
      </c>
      <c r="C362" t="s">
        <v>1062</v>
      </c>
    </row>
    <row r="363" spans="1:3">
      <c r="A363">
        <v>362</v>
      </c>
      <c r="B363" t="s">
        <v>1063</v>
      </c>
      <c r="C363" t="s">
        <v>1064</v>
      </c>
    </row>
    <row r="364" spans="1:3">
      <c r="A364">
        <v>363</v>
      </c>
      <c r="B364" t="s">
        <v>1065</v>
      </c>
      <c r="C364" t="s">
        <v>1066</v>
      </c>
    </row>
    <row r="365" spans="1:3">
      <c r="A365">
        <v>364</v>
      </c>
      <c r="B365" t="s">
        <v>1067</v>
      </c>
      <c r="C365" t="s">
        <v>1068</v>
      </c>
    </row>
    <row r="366" spans="1:3">
      <c r="A366">
        <v>365</v>
      </c>
      <c r="B366" t="s">
        <v>1069</v>
      </c>
      <c r="C366" t="s">
        <v>1070</v>
      </c>
    </row>
    <row r="367" spans="1:3">
      <c r="A367">
        <v>366</v>
      </c>
      <c r="B367" t="s">
        <v>1071</v>
      </c>
      <c r="C367" t="s">
        <v>1072</v>
      </c>
    </row>
    <row r="368" spans="1:3">
      <c r="A368">
        <v>367</v>
      </c>
      <c r="B368" t="s">
        <v>1073</v>
      </c>
      <c r="C368" t="s">
        <v>1074</v>
      </c>
    </row>
    <row r="369" spans="1:3">
      <c r="A369">
        <v>368</v>
      </c>
      <c r="B369" t="s">
        <v>1075</v>
      </c>
      <c r="C369" t="s">
        <v>1076</v>
      </c>
    </row>
    <row r="370" spans="1:3">
      <c r="A370">
        <v>369</v>
      </c>
      <c r="B370" t="s">
        <v>1077</v>
      </c>
      <c r="C370" t="s">
        <v>1078</v>
      </c>
    </row>
    <row r="371" spans="1:3">
      <c r="A371">
        <v>370</v>
      </c>
      <c r="B371" t="s">
        <v>1079</v>
      </c>
      <c r="C371" t="s">
        <v>1080</v>
      </c>
    </row>
    <row r="372" spans="1:3">
      <c r="A372">
        <v>371</v>
      </c>
      <c r="B372" t="s">
        <v>1081</v>
      </c>
      <c r="C372" t="s">
        <v>1082</v>
      </c>
    </row>
    <row r="373" spans="1:3">
      <c r="A373">
        <v>372</v>
      </c>
      <c r="B373" t="s">
        <v>1083</v>
      </c>
      <c r="C373" t="s">
        <v>1084</v>
      </c>
    </row>
    <row r="374" spans="1:3">
      <c r="A374">
        <v>373</v>
      </c>
      <c r="B374" t="s">
        <v>1085</v>
      </c>
      <c r="C374" t="s">
        <v>1086</v>
      </c>
    </row>
    <row r="375" spans="1:3">
      <c r="A375">
        <v>374</v>
      </c>
      <c r="B375" t="s">
        <v>1087</v>
      </c>
      <c r="C375" t="s">
        <v>1088</v>
      </c>
    </row>
    <row r="376" spans="1:3">
      <c r="A376">
        <v>375</v>
      </c>
      <c r="B376" t="s">
        <v>1089</v>
      </c>
      <c r="C376" t="s">
        <v>1090</v>
      </c>
    </row>
    <row r="377" spans="1:3">
      <c r="A377">
        <v>376</v>
      </c>
      <c r="B377" t="s">
        <v>1091</v>
      </c>
      <c r="C377" t="s">
        <v>1092</v>
      </c>
    </row>
    <row r="378" spans="1:3">
      <c r="A378">
        <v>377</v>
      </c>
      <c r="B378" t="s">
        <v>1093</v>
      </c>
      <c r="C378" t="s">
        <v>1094</v>
      </c>
    </row>
    <row r="379" spans="1:3">
      <c r="A379">
        <v>378</v>
      </c>
      <c r="B379" t="s">
        <v>1095</v>
      </c>
      <c r="C379" t="s">
        <v>1096</v>
      </c>
    </row>
    <row r="380" spans="1:3">
      <c r="A380">
        <v>379</v>
      </c>
      <c r="B380" t="s">
        <v>1097</v>
      </c>
      <c r="C380" t="s">
        <v>1098</v>
      </c>
    </row>
    <row r="381" spans="1:3">
      <c r="A381">
        <v>380</v>
      </c>
      <c r="B381" t="s">
        <v>1099</v>
      </c>
      <c r="C381" t="s">
        <v>1100</v>
      </c>
    </row>
    <row r="382" spans="1:3">
      <c r="A382">
        <v>381</v>
      </c>
      <c r="B382" t="s">
        <v>1101</v>
      </c>
      <c r="C382" t="s">
        <v>1102</v>
      </c>
    </row>
    <row r="383" spans="1:3">
      <c r="A383">
        <v>382</v>
      </c>
      <c r="B383" t="s">
        <v>1103</v>
      </c>
      <c r="C383" t="s">
        <v>1104</v>
      </c>
    </row>
    <row r="384" spans="1:3">
      <c r="A384">
        <v>383</v>
      </c>
      <c r="B384" t="s">
        <v>1105</v>
      </c>
      <c r="C384" t="s">
        <v>1106</v>
      </c>
    </row>
    <row r="385" spans="1:3">
      <c r="A385">
        <v>384</v>
      </c>
      <c r="B385" t="s">
        <v>1107</v>
      </c>
      <c r="C385" t="s">
        <v>1108</v>
      </c>
    </row>
    <row r="386" spans="1:3">
      <c r="A386">
        <v>385</v>
      </c>
      <c r="B386" t="s">
        <v>1109</v>
      </c>
      <c r="C386" t="s">
        <v>1110</v>
      </c>
    </row>
    <row r="387" spans="1:3">
      <c r="A387">
        <v>386</v>
      </c>
      <c r="B387" t="s">
        <v>1111</v>
      </c>
      <c r="C387" t="s">
        <v>1112</v>
      </c>
    </row>
    <row r="388" spans="1:3">
      <c r="A388">
        <v>387</v>
      </c>
      <c r="B388" t="s">
        <v>1113</v>
      </c>
      <c r="C388" t="s">
        <v>1114</v>
      </c>
    </row>
    <row r="389" spans="1:3">
      <c r="A389">
        <v>388</v>
      </c>
      <c r="B389" t="s">
        <v>1115</v>
      </c>
      <c r="C389" t="s">
        <v>1116</v>
      </c>
    </row>
    <row r="390" spans="1:3">
      <c r="A390">
        <v>389</v>
      </c>
      <c r="B390" t="s">
        <v>1117</v>
      </c>
      <c r="C390" t="s">
        <v>1118</v>
      </c>
    </row>
    <row r="391" spans="1:3">
      <c r="A391">
        <v>390</v>
      </c>
      <c r="B391" t="s">
        <v>1119</v>
      </c>
      <c r="C391" t="s">
        <v>1120</v>
      </c>
    </row>
    <row r="392" spans="1:3">
      <c r="A392">
        <v>391</v>
      </c>
      <c r="B392" t="s">
        <v>1121</v>
      </c>
      <c r="C392" t="s">
        <v>1122</v>
      </c>
    </row>
    <row r="393" spans="1:3">
      <c r="A393">
        <v>392</v>
      </c>
      <c r="B393" t="s">
        <v>1123</v>
      </c>
      <c r="C393" t="s">
        <v>1124</v>
      </c>
    </row>
    <row r="394" spans="1:3">
      <c r="A394">
        <v>393</v>
      </c>
      <c r="B394" t="s">
        <v>1125</v>
      </c>
      <c r="C394" t="s">
        <v>1126</v>
      </c>
    </row>
    <row r="395" spans="1:3">
      <c r="A395">
        <v>394</v>
      </c>
      <c r="B395" t="s">
        <v>1127</v>
      </c>
      <c r="C395" t="s">
        <v>1128</v>
      </c>
    </row>
    <row r="396" spans="1:3">
      <c r="A396">
        <v>395</v>
      </c>
      <c r="B396" t="s">
        <v>1129</v>
      </c>
      <c r="C396" t="s">
        <v>1130</v>
      </c>
    </row>
    <row r="397" spans="1:3">
      <c r="A397">
        <v>396</v>
      </c>
      <c r="B397" t="s">
        <v>1131</v>
      </c>
      <c r="C397" t="s">
        <v>1132</v>
      </c>
    </row>
    <row r="398" spans="1:3">
      <c r="A398">
        <v>397</v>
      </c>
      <c r="B398" t="s">
        <v>1133</v>
      </c>
      <c r="C398" t="s">
        <v>1134</v>
      </c>
    </row>
    <row r="399" spans="1:3">
      <c r="A399">
        <v>398</v>
      </c>
      <c r="B399" t="s">
        <v>1135</v>
      </c>
      <c r="C399" t="s">
        <v>1136</v>
      </c>
    </row>
    <row r="400" spans="1:3">
      <c r="A400">
        <v>399</v>
      </c>
      <c r="B400" t="s">
        <v>1137</v>
      </c>
      <c r="C400" t="s">
        <v>1138</v>
      </c>
    </row>
    <row r="401" spans="1:3">
      <c r="A401">
        <v>400</v>
      </c>
      <c r="B401" t="s">
        <v>1139</v>
      </c>
      <c r="C401" t="s">
        <v>1140</v>
      </c>
    </row>
    <row r="402" spans="1:3">
      <c r="A402">
        <v>401</v>
      </c>
      <c r="B402" t="s">
        <v>1141</v>
      </c>
      <c r="C402" t="s">
        <v>1142</v>
      </c>
    </row>
    <row r="403" spans="1:3">
      <c r="A403">
        <v>402</v>
      </c>
      <c r="B403" t="s">
        <v>1143</v>
      </c>
      <c r="C403" t="s">
        <v>1144</v>
      </c>
    </row>
    <row r="404" spans="1:3">
      <c r="A404">
        <v>403</v>
      </c>
      <c r="B404" t="s">
        <v>1145</v>
      </c>
      <c r="C404" t="s">
        <v>1146</v>
      </c>
    </row>
    <row r="405" spans="1:3">
      <c r="A405">
        <v>404</v>
      </c>
      <c r="B405" t="s">
        <v>1147</v>
      </c>
      <c r="C405" t="s">
        <v>1148</v>
      </c>
    </row>
    <row r="406" spans="1:3">
      <c r="A406">
        <v>405</v>
      </c>
      <c r="B406" t="s">
        <v>1149</v>
      </c>
      <c r="C406" t="s">
        <v>1150</v>
      </c>
    </row>
    <row r="407" spans="1:3">
      <c r="A407">
        <v>406</v>
      </c>
      <c r="B407" t="s">
        <v>1151</v>
      </c>
      <c r="C407" t="s">
        <v>1152</v>
      </c>
    </row>
    <row r="408" spans="1:3">
      <c r="A408">
        <v>407</v>
      </c>
      <c r="B408" t="s">
        <v>1153</v>
      </c>
      <c r="C408" t="s">
        <v>1154</v>
      </c>
    </row>
    <row r="409" spans="1:3">
      <c r="A409">
        <v>408</v>
      </c>
      <c r="B409" t="s">
        <v>1155</v>
      </c>
      <c r="C409" t="s">
        <v>1156</v>
      </c>
    </row>
    <row r="410" spans="1:3">
      <c r="A410">
        <v>409</v>
      </c>
      <c r="B410" t="s">
        <v>1157</v>
      </c>
      <c r="C410" t="s">
        <v>1158</v>
      </c>
    </row>
    <row r="411" spans="1:3">
      <c r="A411">
        <v>410</v>
      </c>
      <c r="B411" t="s">
        <v>1159</v>
      </c>
      <c r="C411" t="s">
        <v>1160</v>
      </c>
    </row>
    <row r="412" spans="1:3">
      <c r="A412">
        <v>411</v>
      </c>
      <c r="B412" t="s">
        <v>1161</v>
      </c>
      <c r="C412" t="s">
        <v>1162</v>
      </c>
    </row>
    <row r="413" spans="1:3">
      <c r="A413">
        <v>412</v>
      </c>
      <c r="B413" t="s">
        <v>1163</v>
      </c>
      <c r="C413" t="s">
        <v>1164</v>
      </c>
    </row>
    <row r="414" spans="1:3">
      <c r="A414">
        <v>413</v>
      </c>
      <c r="B414" t="s">
        <v>1165</v>
      </c>
      <c r="C414" t="s">
        <v>1166</v>
      </c>
    </row>
    <row r="415" spans="1:3">
      <c r="A415">
        <v>414</v>
      </c>
      <c r="B415" t="s">
        <v>1167</v>
      </c>
      <c r="C415" t="s">
        <v>1168</v>
      </c>
    </row>
    <row r="416" spans="1:3">
      <c r="A416">
        <v>415</v>
      </c>
      <c r="B416" t="s">
        <v>1169</v>
      </c>
      <c r="C416" t="s">
        <v>1170</v>
      </c>
    </row>
    <row r="417" spans="1:3">
      <c r="A417">
        <v>416</v>
      </c>
      <c r="B417" t="s">
        <v>1171</v>
      </c>
      <c r="C417" t="s">
        <v>1172</v>
      </c>
    </row>
    <row r="418" spans="1:3">
      <c r="A418">
        <v>417</v>
      </c>
      <c r="B418" t="s">
        <v>1173</v>
      </c>
      <c r="C418" t="s">
        <v>1174</v>
      </c>
    </row>
    <row r="419" spans="1:3">
      <c r="A419">
        <v>418</v>
      </c>
      <c r="B419" t="s">
        <v>1175</v>
      </c>
      <c r="C419" t="s">
        <v>1176</v>
      </c>
    </row>
    <row r="420" spans="1:3">
      <c r="A420">
        <v>419</v>
      </c>
      <c r="B420" t="s">
        <v>1177</v>
      </c>
      <c r="C420" t="s">
        <v>1178</v>
      </c>
    </row>
    <row r="421" spans="1:3">
      <c r="A421">
        <v>420</v>
      </c>
      <c r="B421" t="s">
        <v>1179</v>
      </c>
      <c r="C421" t="s">
        <v>1180</v>
      </c>
    </row>
    <row r="422" spans="1:3">
      <c r="A422">
        <v>421</v>
      </c>
      <c r="B422" t="s">
        <v>1181</v>
      </c>
      <c r="C422" t="s">
        <v>1182</v>
      </c>
    </row>
    <row r="423" spans="1:3">
      <c r="A423">
        <v>422</v>
      </c>
      <c r="B423" t="s">
        <v>1183</v>
      </c>
      <c r="C423" t="s">
        <v>1184</v>
      </c>
    </row>
    <row r="424" spans="1:3">
      <c r="A424">
        <v>423</v>
      </c>
      <c r="B424" t="s">
        <v>1185</v>
      </c>
      <c r="C424" t="s">
        <v>1186</v>
      </c>
    </row>
    <row r="425" spans="1:3">
      <c r="A425">
        <v>424</v>
      </c>
      <c r="B425" t="s">
        <v>1187</v>
      </c>
      <c r="C425" t="s">
        <v>1188</v>
      </c>
    </row>
    <row r="426" spans="1:3">
      <c r="A426">
        <v>425</v>
      </c>
      <c r="B426" t="s">
        <v>1189</v>
      </c>
      <c r="C426" t="s">
        <v>1190</v>
      </c>
    </row>
    <row r="427" spans="1:3">
      <c r="A427">
        <v>426</v>
      </c>
      <c r="B427" t="s">
        <v>1191</v>
      </c>
      <c r="C427" t="s">
        <v>1192</v>
      </c>
    </row>
    <row r="428" spans="1:3">
      <c r="A428">
        <v>427</v>
      </c>
      <c r="B428" t="s">
        <v>1193</v>
      </c>
      <c r="C428" t="s">
        <v>1194</v>
      </c>
    </row>
    <row r="429" spans="1:3">
      <c r="A429">
        <v>428</v>
      </c>
      <c r="B429" t="s">
        <v>1195</v>
      </c>
      <c r="C429" t="s">
        <v>1196</v>
      </c>
    </row>
    <row r="430" spans="1:3">
      <c r="A430">
        <v>429</v>
      </c>
      <c r="B430" t="s">
        <v>1197</v>
      </c>
      <c r="C430" t="s">
        <v>1198</v>
      </c>
    </row>
    <row r="431" spans="1:3">
      <c r="A431">
        <v>430</v>
      </c>
      <c r="B431" t="s">
        <v>1199</v>
      </c>
      <c r="C431" t="s">
        <v>1200</v>
      </c>
    </row>
    <row r="432" spans="1:3">
      <c r="A432">
        <v>431</v>
      </c>
      <c r="B432" t="s">
        <v>1201</v>
      </c>
      <c r="C432" t="s">
        <v>1202</v>
      </c>
    </row>
    <row r="433" spans="1:3">
      <c r="A433">
        <v>432</v>
      </c>
      <c r="B433" t="s">
        <v>1203</v>
      </c>
      <c r="C433" t="s">
        <v>1204</v>
      </c>
    </row>
    <row r="434" spans="1:3">
      <c r="A434">
        <v>433</v>
      </c>
      <c r="B434" t="s">
        <v>1205</v>
      </c>
      <c r="C434" t="s">
        <v>1206</v>
      </c>
    </row>
    <row r="435" spans="1:3">
      <c r="A435">
        <v>434</v>
      </c>
      <c r="B435" t="s">
        <v>1207</v>
      </c>
      <c r="C435" t="s">
        <v>1208</v>
      </c>
    </row>
    <row r="436" spans="1:3">
      <c r="A436">
        <v>435</v>
      </c>
      <c r="B436" t="s">
        <v>1209</v>
      </c>
      <c r="C436" t="s">
        <v>1210</v>
      </c>
    </row>
    <row r="437" spans="1:3">
      <c r="A437">
        <v>436</v>
      </c>
      <c r="B437" t="s">
        <v>1211</v>
      </c>
      <c r="C437" t="s">
        <v>1212</v>
      </c>
    </row>
    <row r="438" spans="1:3">
      <c r="A438">
        <v>437</v>
      </c>
      <c r="B438" t="s">
        <v>1213</v>
      </c>
      <c r="C438" t="s">
        <v>1214</v>
      </c>
    </row>
    <row r="439" spans="1:3">
      <c r="A439">
        <v>438</v>
      </c>
      <c r="B439" t="s">
        <v>1215</v>
      </c>
      <c r="C439" t="s">
        <v>1216</v>
      </c>
    </row>
    <row r="440" spans="1:3">
      <c r="A440">
        <v>439</v>
      </c>
      <c r="B440" t="s">
        <v>1217</v>
      </c>
      <c r="C440" t="s">
        <v>1218</v>
      </c>
    </row>
    <row r="441" spans="1:3">
      <c r="A441">
        <v>440</v>
      </c>
      <c r="B441" t="s">
        <v>1219</v>
      </c>
      <c r="C441" t="s">
        <v>1220</v>
      </c>
    </row>
    <row r="442" spans="1:3">
      <c r="A442">
        <v>441</v>
      </c>
      <c r="B442" t="s">
        <v>1221</v>
      </c>
      <c r="C442" t="s">
        <v>1222</v>
      </c>
    </row>
    <row r="443" spans="1:3">
      <c r="A443">
        <v>442</v>
      </c>
      <c r="B443" t="s">
        <v>1223</v>
      </c>
      <c r="C443" t="s">
        <v>1224</v>
      </c>
    </row>
    <row r="444" spans="1:3">
      <c r="A444">
        <v>443</v>
      </c>
      <c r="B444" t="s">
        <v>1225</v>
      </c>
      <c r="C444" t="s">
        <v>1226</v>
      </c>
    </row>
    <row r="445" spans="1:3">
      <c r="A445">
        <v>444</v>
      </c>
      <c r="B445" t="s">
        <v>1227</v>
      </c>
      <c r="C445" t="s">
        <v>1228</v>
      </c>
    </row>
    <row r="446" spans="1:3">
      <c r="A446">
        <v>445</v>
      </c>
      <c r="B446" t="s">
        <v>1229</v>
      </c>
      <c r="C446" t="s">
        <v>1230</v>
      </c>
    </row>
    <row r="447" spans="1:3">
      <c r="A447">
        <v>446</v>
      </c>
      <c r="B447" t="s">
        <v>1231</v>
      </c>
      <c r="C447" t="s">
        <v>1232</v>
      </c>
    </row>
    <row r="448" spans="1:3">
      <c r="A448">
        <v>447</v>
      </c>
      <c r="B448" t="s">
        <v>1233</v>
      </c>
      <c r="C448" t="s">
        <v>1234</v>
      </c>
    </row>
    <row r="449" spans="1:3">
      <c r="A449">
        <v>448</v>
      </c>
      <c r="B449" t="s">
        <v>1235</v>
      </c>
      <c r="C449" t="s">
        <v>1236</v>
      </c>
    </row>
    <row r="450" spans="1:3">
      <c r="A450">
        <v>449</v>
      </c>
      <c r="B450" t="s">
        <v>1237</v>
      </c>
      <c r="C450" t="s">
        <v>1238</v>
      </c>
    </row>
    <row r="451" spans="1:3">
      <c r="A451">
        <v>450</v>
      </c>
      <c r="B451" t="s">
        <v>1239</v>
      </c>
      <c r="C451" t="s">
        <v>1240</v>
      </c>
    </row>
    <row r="452" spans="1:3">
      <c r="A452">
        <v>451</v>
      </c>
      <c r="B452" t="s">
        <v>1241</v>
      </c>
      <c r="C452" t="s">
        <v>1242</v>
      </c>
    </row>
    <row r="453" spans="1:3">
      <c r="A453">
        <v>452</v>
      </c>
      <c r="B453" t="s">
        <v>1243</v>
      </c>
      <c r="C453" t="s">
        <v>1244</v>
      </c>
    </row>
    <row r="454" spans="1:3">
      <c r="A454">
        <v>453</v>
      </c>
      <c r="B454" t="s">
        <v>1245</v>
      </c>
      <c r="C454" t="s">
        <v>1246</v>
      </c>
    </row>
    <row r="455" spans="1:3">
      <c r="A455">
        <v>454</v>
      </c>
      <c r="B455" t="s">
        <v>1247</v>
      </c>
      <c r="C455" t="s">
        <v>1248</v>
      </c>
    </row>
    <row r="456" spans="1:3">
      <c r="A456">
        <v>455</v>
      </c>
      <c r="B456" t="s">
        <v>1249</v>
      </c>
      <c r="C456" t="s">
        <v>1250</v>
      </c>
    </row>
    <row r="457" spans="1:3">
      <c r="A457">
        <v>456</v>
      </c>
      <c r="B457" t="s">
        <v>1251</v>
      </c>
      <c r="C457" t="s">
        <v>1252</v>
      </c>
    </row>
    <row r="458" spans="1:3">
      <c r="A458">
        <v>457</v>
      </c>
      <c r="B458" t="s">
        <v>1253</v>
      </c>
      <c r="C458" t="s">
        <v>1254</v>
      </c>
    </row>
    <row r="459" spans="1:3">
      <c r="A459">
        <v>458</v>
      </c>
      <c r="B459" t="s">
        <v>1255</v>
      </c>
      <c r="C459" t="s">
        <v>1256</v>
      </c>
    </row>
    <row r="460" spans="1:3">
      <c r="A460">
        <v>459</v>
      </c>
      <c r="B460" t="s">
        <v>1257</v>
      </c>
      <c r="C460" t="s">
        <v>1258</v>
      </c>
    </row>
    <row r="461" spans="1:3">
      <c r="A461">
        <v>460</v>
      </c>
      <c r="B461" t="s">
        <v>1259</v>
      </c>
      <c r="C461" t="s">
        <v>1260</v>
      </c>
    </row>
    <row r="462" spans="1:3">
      <c r="A462">
        <v>461</v>
      </c>
      <c r="B462" t="s">
        <v>1261</v>
      </c>
      <c r="C462" t="s">
        <v>1262</v>
      </c>
    </row>
    <row r="463" spans="1:3">
      <c r="A463">
        <v>462</v>
      </c>
      <c r="B463" t="s">
        <v>1263</v>
      </c>
      <c r="C463" t="s">
        <v>1264</v>
      </c>
    </row>
    <row r="464" spans="1:3">
      <c r="A464">
        <v>463</v>
      </c>
      <c r="B464" t="s">
        <v>1265</v>
      </c>
      <c r="C464" t="s">
        <v>1266</v>
      </c>
    </row>
    <row r="465" spans="1:3">
      <c r="A465">
        <v>464</v>
      </c>
      <c r="B465" t="s">
        <v>1267</v>
      </c>
      <c r="C465" t="s">
        <v>1268</v>
      </c>
    </row>
    <row r="466" spans="1:3">
      <c r="A466">
        <v>465</v>
      </c>
      <c r="B466" t="s">
        <v>1269</v>
      </c>
      <c r="C466" t="s">
        <v>1270</v>
      </c>
    </row>
    <row r="467" spans="1:3">
      <c r="A467">
        <v>466</v>
      </c>
      <c r="B467" t="s">
        <v>1271</v>
      </c>
      <c r="C467" t="s">
        <v>1272</v>
      </c>
    </row>
    <row r="468" spans="1:3">
      <c r="A468">
        <v>467</v>
      </c>
      <c r="B468" t="s">
        <v>1273</v>
      </c>
      <c r="C468" t="s">
        <v>1274</v>
      </c>
    </row>
    <row r="469" spans="1:3">
      <c r="A469">
        <v>468</v>
      </c>
      <c r="B469" t="s">
        <v>1275</v>
      </c>
      <c r="C469" t="s">
        <v>1276</v>
      </c>
    </row>
    <row r="470" spans="1:3">
      <c r="A470">
        <v>469</v>
      </c>
      <c r="B470" t="s">
        <v>1277</v>
      </c>
      <c r="C470" t="s">
        <v>1278</v>
      </c>
    </row>
    <row r="471" spans="1:3">
      <c r="A471">
        <v>470</v>
      </c>
      <c r="B471" t="s">
        <v>1279</v>
      </c>
      <c r="C471" t="s">
        <v>1280</v>
      </c>
    </row>
    <row r="472" spans="1:3">
      <c r="A472">
        <v>471</v>
      </c>
      <c r="B472" t="s">
        <v>1281</v>
      </c>
      <c r="C472" t="s">
        <v>1282</v>
      </c>
    </row>
    <row r="473" spans="1:3">
      <c r="A473">
        <v>472</v>
      </c>
      <c r="B473" t="s">
        <v>1283</v>
      </c>
      <c r="C473" t="s">
        <v>1284</v>
      </c>
    </row>
    <row r="474" spans="1:3">
      <c r="A474">
        <v>473</v>
      </c>
      <c r="B474" t="s">
        <v>1285</v>
      </c>
      <c r="C474" t="s">
        <v>1286</v>
      </c>
    </row>
    <row r="475" spans="1:3">
      <c r="A475">
        <v>474</v>
      </c>
      <c r="B475" t="s">
        <v>1287</v>
      </c>
      <c r="C475" t="s">
        <v>1288</v>
      </c>
    </row>
    <row r="476" spans="1:3">
      <c r="A476">
        <v>475</v>
      </c>
      <c r="B476" t="s">
        <v>1289</v>
      </c>
      <c r="C476" t="s">
        <v>1290</v>
      </c>
    </row>
    <row r="477" spans="1:3">
      <c r="A477">
        <v>476</v>
      </c>
      <c r="B477" t="s">
        <v>1291</v>
      </c>
      <c r="C477" t="s">
        <v>1292</v>
      </c>
    </row>
    <row r="478" spans="1:3">
      <c r="A478">
        <v>477</v>
      </c>
      <c r="B478" t="s">
        <v>1293</v>
      </c>
      <c r="C478" t="s">
        <v>1294</v>
      </c>
    </row>
    <row r="479" spans="1:3">
      <c r="A479">
        <v>478</v>
      </c>
      <c r="B479" t="s">
        <v>1295</v>
      </c>
      <c r="C479" t="s">
        <v>1296</v>
      </c>
    </row>
    <row r="480" spans="1:3">
      <c r="A480">
        <v>479</v>
      </c>
      <c r="B480" t="s">
        <v>1297</v>
      </c>
      <c r="C480" t="s">
        <v>1298</v>
      </c>
    </row>
    <row r="481" spans="1:3">
      <c r="A481">
        <v>480</v>
      </c>
      <c r="B481" t="s">
        <v>1299</v>
      </c>
      <c r="C481" t="s">
        <v>1300</v>
      </c>
    </row>
    <row r="482" spans="1:3">
      <c r="A482">
        <v>481</v>
      </c>
      <c r="B482" t="s">
        <v>1301</v>
      </c>
      <c r="C482" t="s">
        <v>1302</v>
      </c>
    </row>
    <row r="483" spans="1:3">
      <c r="A483">
        <v>482</v>
      </c>
      <c r="B483" t="s">
        <v>1303</v>
      </c>
      <c r="C483" t="s">
        <v>1304</v>
      </c>
    </row>
    <row r="484" spans="1:3">
      <c r="A484">
        <v>483</v>
      </c>
      <c r="B484" t="s">
        <v>1305</v>
      </c>
      <c r="C484" t="s">
        <v>1306</v>
      </c>
    </row>
    <row r="485" spans="1:3">
      <c r="A485">
        <v>484</v>
      </c>
      <c r="B485" t="s">
        <v>1307</v>
      </c>
      <c r="C485" t="s">
        <v>1308</v>
      </c>
    </row>
    <row r="486" spans="1:3">
      <c r="A486">
        <v>485</v>
      </c>
      <c r="B486" t="s">
        <v>1309</v>
      </c>
      <c r="C486" t="s">
        <v>1310</v>
      </c>
    </row>
    <row r="487" spans="1:3">
      <c r="A487">
        <v>486</v>
      </c>
      <c r="B487" t="s">
        <v>1311</v>
      </c>
      <c r="C487" t="s">
        <v>1312</v>
      </c>
    </row>
    <row r="488" spans="1:3">
      <c r="A488">
        <v>487</v>
      </c>
      <c r="B488" t="s">
        <v>1313</v>
      </c>
      <c r="C488" t="s">
        <v>1314</v>
      </c>
    </row>
    <row r="489" spans="1:3">
      <c r="A489">
        <v>488</v>
      </c>
      <c r="B489" t="s">
        <v>1315</v>
      </c>
      <c r="C489" t="s">
        <v>1316</v>
      </c>
    </row>
    <row r="490" spans="1:3">
      <c r="A490">
        <v>489</v>
      </c>
      <c r="B490" t="s">
        <v>1317</v>
      </c>
      <c r="C490" t="s">
        <v>1318</v>
      </c>
    </row>
    <row r="491" spans="1:3">
      <c r="A491">
        <v>490</v>
      </c>
      <c r="B491" t="s">
        <v>1319</v>
      </c>
      <c r="C491" t="s">
        <v>1320</v>
      </c>
    </row>
    <row r="492" spans="1:3">
      <c r="A492">
        <v>491</v>
      </c>
      <c r="B492" t="s">
        <v>1321</v>
      </c>
      <c r="C492" t="s">
        <v>1322</v>
      </c>
    </row>
    <row r="493" spans="1:3">
      <c r="A493">
        <v>492</v>
      </c>
      <c r="B493" t="s">
        <v>1323</v>
      </c>
      <c r="C493" t="s">
        <v>1324</v>
      </c>
    </row>
    <row r="494" spans="1:3">
      <c r="A494">
        <v>493</v>
      </c>
      <c r="B494" t="s">
        <v>1325</v>
      </c>
      <c r="C494" t="s">
        <v>1326</v>
      </c>
    </row>
    <row r="495" spans="1:3">
      <c r="A495">
        <v>494</v>
      </c>
      <c r="B495" t="s">
        <v>1327</v>
      </c>
      <c r="C495" t="s">
        <v>1328</v>
      </c>
    </row>
    <row r="496" spans="1:3">
      <c r="A496">
        <v>495</v>
      </c>
      <c r="B496" t="s">
        <v>1329</v>
      </c>
      <c r="C496" t="s">
        <v>1330</v>
      </c>
    </row>
    <row r="497" spans="1:3">
      <c r="A497">
        <v>496</v>
      </c>
      <c r="B497" t="s">
        <v>1331</v>
      </c>
      <c r="C497" t="s">
        <v>1332</v>
      </c>
    </row>
    <row r="498" spans="1:3">
      <c r="A498">
        <v>497</v>
      </c>
      <c r="B498" t="s">
        <v>1333</v>
      </c>
      <c r="C498" t="s">
        <v>1334</v>
      </c>
    </row>
    <row r="499" spans="1:3">
      <c r="A499">
        <v>498</v>
      </c>
      <c r="B499" t="s">
        <v>1335</v>
      </c>
      <c r="C499" t="s">
        <v>1336</v>
      </c>
    </row>
    <row r="500" spans="1:3">
      <c r="A500">
        <v>499</v>
      </c>
      <c r="B500" t="s">
        <v>1337</v>
      </c>
      <c r="C500" t="s">
        <v>1338</v>
      </c>
    </row>
    <row r="501" spans="1:3">
      <c r="A501">
        <v>500</v>
      </c>
      <c r="B501" t="s">
        <v>1339</v>
      </c>
      <c r="C501" t="s">
        <v>1340</v>
      </c>
    </row>
    <row r="502" spans="1:3">
      <c r="A502">
        <v>501</v>
      </c>
      <c r="B502" t="s">
        <v>1341</v>
      </c>
      <c r="C502" t="s">
        <v>1342</v>
      </c>
    </row>
    <row r="503" spans="1:3">
      <c r="A503">
        <v>502</v>
      </c>
      <c r="B503" t="s">
        <v>1343</v>
      </c>
      <c r="C503" t="s">
        <v>1344</v>
      </c>
    </row>
    <row r="504" spans="1:3">
      <c r="A504">
        <v>503</v>
      </c>
      <c r="B504" t="s">
        <v>1345</v>
      </c>
      <c r="C504" t="s">
        <v>1346</v>
      </c>
    </row>
    <row r="505" spans="1:3">
      <c r="A505">
        <v>504</v>
      </c>
      <c r="B505" t="s">
        <v>1347</v>
      </c>
      <c r="C505" t="s">
        <v>1348</v>
      </c>
    </row>
    <row r="506" spans="1:3">
      <c r="A506">
        <v>505</v>
      </c>
      <c r="B506" t="s">
        <v>1349</v>
      </c>
      <c r="C506" t="s">
        <v>1350</v>
      </c>
    </row>
    <row r="507" spans="1:3">
      <c r="A507">
        <v>506</v>
      </c>
      <c r="B507" t="s">
        <v>1351</v>
      </c>
      <c r="C507" t="s">
        <v>1352</v>
      </c>
    </row>
    <row r="508" spans="1:3">
      <c r="A508">
        <v>507</v>
      </c>
      <c r="B508" t="s">
        <v>1353</v>
      </c>
      <c r="C508" t="s">
        <v>1354</v>
      </c>
    </row>
    <row r="509" spans="1:3">
      <c r="A509">
        <v>508</v>
      </c>
      <c r="B509" t="s">
        <v>1355</v>
      </c>
      <c r="C509" t="s">
        <v>1356</v>
      </c>
    </row>
    <row r="510" spans="1:3">
      <c r="A510">
        <v>509</v>
      </c>
      <c r="B510" t="s">
        <v>1357</v>
      </c>
      <c r="C510" t="s">
        <v>1358</v>
      </c>
    </row>
    <row r="511" spans="1:3">
      <c r="A511">
        <v>510</v>
      </c>
      <c r="B511" t="s">
        <v>1359</v>
      </c>
      <c r="C511" t="s">
        <v>1360</v>
      </c>
    </row>
    <row r="512" spans="1:3">
      <c r="A512">
        <v>511</v>
      </c>
      <c r="B512" t="s">
        <v>1361</v>
      </c>
      <c r="C512" t="s">
        <v>1362</v>
      </c>
    </row>
    <row r="513" spans="1:3">
      <c r="A513">
        <v>512</v>
      </c>
      <c r="B513" t="s">
        <v>1363</v>
      </c>
      <c r="C513" t="s">
        <v>1364</v>
      </c>
    </row>
    <row r="514" spans="1:3">
      <c r="A514">
        <v>513</v>
      </c>
      <c r="B514" t="s">
        <v>1365</v>
      </c>
      <c r="C514" t="s">
        <v>1366</v>
      </c>
    </row>
    <row r="515" spans="1:3">
      <c r="A515">
        <v>514</v>
      </c>
      <c r="B515" t="s">
        <v>1367</v>
      </c>
      <c r="C515" t="s">
        <v>1368</v>
      </c>
    </row>
    <row r="516" spans="1:3">
      <c r="A516">
        <v>515</v>
      </c>
      <c r="B516" t="s">
        <v>1369</v>
      </c>
      <c r="C516" t="s">
        <v>1370</v>
      </c>
    </row>
    <row r="517" spans="1:3">
      <c r="A517">
        <v>516</v>
      </c>
      <c r="B517" t="s">
        <v>1371</v>
      </c>
      <c r="C517" t="s">
        <v>1372</v>
      </c>
    </row>
    <row r="518" spans="1:3">
      <c r="A518">
        <v>517</v>
      </c>
      <c r="B518" t="s">
        <v>1373</v>
      </c>
      <c r="C518" t="s">
        <v>1374</v>
      </c>
    </row>
    <row r="519" spans="1:3">
      <c r="A519">
        <v>518</v>
      </c>
      <c r="B519" t="s">
        <v>1375</v>
      </c>
      <c r="C519" t="s">
        <v>1376</v>
      </c>
    </row>
    <row r="520" spans="1:3">
      <c r="A520">
        <v>519</v>
      </c>
      <c r="B520" t="s">
        <v>1377</v>
      </c>
      <c r="C520" t="s">
        <v>1378</v>
      </c>
    </row>
    <row r="521" spans="1:3">
      <c r="A521">
        <v>520</v>
      </c>
      <c r="B521" t="s">
        <v>1379</v>
      </c>
      <c r="C521" t="s">
        <v>1380</v>
      </c>
    </row>
    <row r="522" spans="1:3">
      <c r="A522">
        <v>521</v>
      </c>
      <c r="B522" t="s">
        <v>1381</v>
      </c>
      <c r="C522" t="s">
        <v>1382</v>
      </c>
    </row>
    <row r="523" spans="1:3">
      <c r="A523">
        <v>522</v>
      </c>
      <c r="B523" t="s">
        <v>1383</v>
      </c>
      <c r="C523" t="s">
        <v>1384</v>
      </c>
    </row>
    <row r="524" spans="1:3">
      <c r="A524">
        <v>523</v>
      </c>
      <c r="B524" t="s">
        <v>1385</v>
      </c>
      <c r="C524" t="s">
        <v>1386</v>
      </c>
    </row>
    <row r="525" spans="1:3">
      <c r="A525">
        <v>524</v>
      </c>
      <c r="B525" t="s">
        <v>1387</v>
      </c>
      <c r="C525" t="s">
        <v>1388</v>
      </c>
    </row>
    <row r="526" spans="1:3">
      <c r="A526">
        <v>525</v>
      </c>
      <c r="B526" t="s">
        <v>1389</v>
      </c>
      <c r="C526" t="s">
        <v>1390</v>
      </c>
    </row>
    <row r="527" spans="1:3">
      <c r="A527">
        <v>526</v>
      </c>
      <c r="B527" t="s">
        <v>1391</v>
      </c>
      <c r="C527" t="s">
        <v>1392</v>
      </c>
    </row>
    <row r="528" spans="1:3">
      <c r="A528">
        <v>527</v>
      </c>
      <c r="B528" t="s">
        <v>1393</v>
      </c>
      <c r="C528" t="s">
        <v>1394</v>
      </c>
    </row>
    <row r="529" spans="1:3">
      <c r="A529">
        <v>528</v>
      </c>
      <c r="B529" t="s">
        <v>1395</v>
      </c>
      <c r="C529" t="s">
        <v>1396</v>
      </c>
    </row>
    <row r="530" spans="1:3">
      <c r="A530">
        <v>529</v>
      </c>
      <c r="B530" t="s">
        <v>1397</v>
      </c>
      <c r="C530" t="s">
        <v>1398</v>
      </c>
    </row>
    <row r="531" spans="1:3">
      <c r="A531">
        <v>530</v>
      </c>
      <c r="B531" t="s">
        <v>1399</v>
      </c>
      <c r="C531" t="s">
        <v>1400</v>
      </c>
    </row>
    <row r="532" spans="1:3">
      <c r="A532">
        <v>531</v>
      </c>
      <c r="B532" t="s">
        <v>1401</v>
      </c>
      <c r="C532" t="s">
        <v>1402</v>
      </c>
    </row>
    <row r="533" spans="1:3">
      <c r="A533">
        <v>532</v>
      </c>
      <c r="B533" t="s">
        <v>1403</v>
      </c>
      <c r="C533" t="s">
        <v>1404</v>
      </c>
    </row>
    <row r="534" spans="1:3">
      <c r="A534">
        <v>533</v>
      </c>
      <c r="B534" t="s">
        <v>1405</v>
      </c>
      <c r="C534" t="s">
        <v>1406</v>
      </c>
    </row>
    <row r="535" spans="1:3">
      <c r="A535">
        <v>534</v>
      </c>
      <c r="B535" t="s">
        <v>1407</v>
      </c>
      <c r="C535" t="s">
        <v>1408</v>
      </c>
    </row>
    <row r="536" spans="1:3">
      <c r="A536">
        <v>535</v>
      </c>
      <c r="B536" t="s">
        <v>1409</v>
      </c>
      <c r="C536" t="s">
        <v>1410</v>
      </c>
    </row>
    <row r="537" spans="1:3">
      <c r="A537">
        <v>536</v>
      </c>
      <c r="B537" t="s">
        <v>1411</v>
      </c>
      <c r="C537" t="s">
        <v>1412</v>
      </c>
    </row>
    <row r="538" spans="1:3">
      <c r="A538">
        <v>537</v>
      </c>
      <c r="B538" t="s">
        <v>1413</v>
      </c>
      <c r="C538" t="s">
        <v>1414</v>
      </c>
    </row>
    <row r="539" spans="1:3">
      <c r="A539">
        <v>538</v>
      </c>
      <c r="B539" t="s">
        <v>1415</v>
      </c>
      <c r="C539" t="s">
        <v>1416</v>
      </c>
    </row>
    <row r="540" spans="1:3">
      <c r="A540">
        <v>539</v>
      </c>
      <c r="B540" t="s">
        <v>1417</v>
      </c>
      <c r="C540" t="s">
        <v>1418</v>
      </c>
    </row>
    <row r="541" spans="1:3">
      <c r="A541">
        <v>540</v>
      </c>
      <c r="B541" t="s">
        <v>1419</v>
      </c>
      <c r="C541" t="s">
        <v>1420</v>
      </c>
    </row>
    <row r="542" spans="1:3">
      <c r="A542">
        <v>541</v>
      </c>
      <c r="B542" t="s">
        <v>1421</v>
      </c>
      <c r="C542" t="s">
        <v>1422</v>
      </c>
    </row>
    <row r="543" spans="1:3">
      <c r="A543">
        <v>542</v>
      </c>
      <c r="B543" t="s">
        <v>1423</v>
      </c>
      <c r="C543" t="s">
        <v>1424</v>
      </c>
    </row>
    <row r="544" spans="1:3">
      <c r="A544">
        <v>543</v>
      </c>
      <c r="B544" t="s">
        <v>1425</v>
      </c>
      <c r="C544" t="s">
        <v>1426</v>
      </c>
    </row>
    <row r="545" spans="1:3">
      <c r="A545">
        <v>544</v>
      </c>
      <c r="B545" t="s">
        <v>1427</v>
      </c>
      <c r="C545" t="s">
        <v>1428</v>
      </c>
    </row>
    <row r="546" spans="1:3">
      <c r="A546">
        <v>545</v>
      </c>
      <c r="B546" t="s">
        <v>1429</v>
      </c>
      <c r="C546" t="s">
        <v>1430</v>
      </c>
    </row>
    <row r="547" spans="1:3">
      <c r="A547">
        <v>546</v>
      </c>
      <c r="B547" t="s">
        <v>1431</v>
      </c>
      <c r="C547" t="s">
        <v>1432</v>
      </c>
    </row>
    <row r="548" spans="1:3">
      <c r="A548">
        <v>547</v>
      </c>
      <c r="B548" t="s">
        <v>1433</v>
      </c>
      <c r="C548" t="s">
        <v>1434</v>
      </c>
    </row>
    <row r="549" spans="1:3">
      <c r="A549">
        <v>548</v>
      </c>
      <c r="B549" t="s">
        <v>1435</v>
      </c>
      <c r="C549" t="s">
        <v>1436</v>
      </c>
    </row>
    <row r="550" spans="1:3">
      <c r="A550">
        <v>549</v>
      </c>
      <c r="B550" t="s">
        <v>1437</v>
      </c>
      <c r="C550" t="s">
        <v>1438</v>
      </c>
    </row>
    <row r="551" spans="1:3">
      <c r="A551">
        <v>550</v>
      </c>
      <c r="B551" t="s">
        <v>1439</v>
      </c>
      <c r="C551" t="s">
        <v>1440</v>
      </c>
    </row>
    <row r="552" spans="1:3">
      <c r="A552">
        <v>551</v>
      </c>
      <c r="B552" t="s">
        <v>1441</v>
      </c>
      <c r="C552" t="s">
        <v>1442</v>
      </c>
    </row>
    <row r="553" spans="1:3">
      <c r="A553">
        <v>552</v>
      </c>
      <c r="B553" t="s">
        <v>1443</v>
      </c>
      <c r="C553" t="s">
        <v>1444</v>
      </c>
    </row>
    <row r="554" spans="1:3">
      <c r="A554">
        <v>553</v>
      </c>
      <c r="B554" t="s">
        <v>1445</v>
      </c>
      <c r="C554" t="s">
        <v>1446</v>
      </c>
    </row>
    <row r="555" spans="1:3">
      <c r="A555">
        <v>554</v>
      </c>
      <c r="B555" t="s">
        <v>1447</v>
      </c>
      <c r="C555" t="s">
        <v>1448</v>
      </c>
    </row>
    <row r="556" spans="1:3">
      <c r="A556">
        <v>555</v>
      </c>
      <c r="B556" t="s">
        <v>1449</v>
      </c>
      <c r="C556" t="s">
        <v>1450</v>
      </c>
    </row>
    <row r="557" spans="1:3">
      <c r="A557">
        <v>556</v>
      </c>
      <c r="B557" t="s">
        <v>1451</v>
      </c>
      <c r="C557" t="s">
        <v>1453</v>
      </c>
    </row>
    <row r="558" spans="1:3">
      <c r="A558">
        <v>557</v>
      </c>
      <c r="B558" t="s">
        <v>1454</v>
      </c>
      <c r="C558" t="s">
        <v>1455</v>
      </c>
    </row>
    <row r="559" spans="1:3">
      <c r="A559">
        <v>558</v>
      </c>
      <c r="B559" t="s">
        <v>1456</v>
      </c>
      <c r="C559" t="s">
        <v>1457</v>
      </c>
    </row>
    <row r="560" spans="1:3">
      <c r="A560">
        <v>559</v>
      </c>
      <c r="B560" t="s">
        <v>1458</v>
      </c>
      <c r="C560" t="s">
        <v>1459</v>
      </c>
    </row>
    <row r="561" spans="1:3">
      <c r="A561">
        <v>560</v>
      </c>
      <c r="B561" t="s">
        <v>1460</v>
      </c>
      <c r="C561" t="s">
        <v>1461</v>
      </c>
    </row>
    <row r="562" spans="1:3">
      <c r="A562">
        <v>561</v>
      </c>
      <c r="B562" t="s">
        <v>1462</v>
      </c>
      <c r="C562" t="s">
        <v>1463</v>
      </c>
    </row>
    <row r="563" spans="1:3">
      <c r="A563">
        <v>562</v>
      </c>
      <c r="B563" t="s">
        <v>1464</v>
      </c>
      <c r="C563" t="s">
        <v>1465</v>
      </c>
    </row>
    <row r="564" spans="1:3">
      <c r="A564">
        <v>563</v>
      </c>
      <c r="B564" t="s">
        <v>1466</v>
      </c>
      <c r="C564" t="s">
        <v>1467</v>
      </c>
    </row>
    <row r="565" spans="1:3">
      <c r="A565">
        <v>564</v>
      </c>
      <c r="B565" t="s">
        <v>1468</v>
      </c>
      <c r="C565" t="s">
        <v>1469</v>
      </c>
    </row>
    <row r="566" spans="1:3">
      <c r="A566">
        <v>565</v>
      </c>
      <c r="B566" t="s">
        <v>1470</v>
      </c>
      <c r="C566" t="s">
        <v>1471</v>
      </c>
    </row>
    <row r="567" spans="1:3">
      <c r="A567">
        <v>566</v>
      </c>
      <c r="B567" t="s">
        <v>1472</v>
      </c>
      <c r="C567" t="s">
        <v>1473</v>
      </c>
    </row>
    <row r="568" spans="1:3">
      <c r="A568">
        <v>567</v>
      </c>
      <c r="B568" t="s">
        <v>1474</v>
      </c>
      <c r="C568" t="s">
        <v>1475</v>
      </c>
    </row>
    <row r="569" spans="1:3">
      <c r="A569">
        <v>568</v>
      </c>
      <c r="B569" t="s">
        <v>1476</v>
      </c>
      <c r="C569" t="s">
        <v>1477</v>
      </c>
    </row>
    <row r="570" spans="1:3">
      <c r="A570">
        <v>569</v>
      </c>
      <c r="B570" t="s">
        <v>1478</v>
      </c>
      <c r="C570" t="s">
        <v>1479</v>
      </c>
    </row>
    <row r="571" spans="1:3">
      <c r="A571">
        <v>570</v>
      </c>
      <c r="B571" t="s">
        <v>1480</v>
      </c>
      <c r="C571" t="s">
        <v>1481</v>
      </c>
    </row>
    <row r="572" spans="1:3">
      <c r="A572">
        <v>571</v>
      </c>
      <c r="B572" t="s">
        <v>1482</v>
      </c>
      <c r="C572" t="s">
        <v>1483</v>
      </c>
    </row>
    <row r="573" spans="1:3">
      <c r="A573">
        <v>572</v>
      </c>
      <c r="B573" t="s">
        <v>1484</v>
      </c>
      <c r="C573" t="s">
        <v>1485</v>
      </c>
    </row>
    <row r="574" spans="1:3">
      <c r="A574">
        <v>573</v>
      </c>
      <c r="B574" t="s">
        <v>1486</v>
      </c>
      <c r="C574" t="s">
        <v>1487</v>
      </c>
    </row>
    <row r="575" spans="1:3">
      <c r="A575">
        <v>574</v>
      </c>
      <c r="B575" t="s">
        <v>1488</v>
      </c>
      <c r="C575" t="s">
        <v>1489</v>
      </c>
    </row>
    <row r="576" spans="1:3">
      <c r="A576">
        <v>575</v>
      </c>
      <c r="B576" t="s">
        <v>1490</v>
      </c>
      <c r="C576" t="s">
        <v>1491</v>
      </c>
    </row>
    <row r="577" spans="1:3">
      <c r="A577">
        <v>576</v>
      </c>
      <c r="B577" t="s">
        <v>1492</v>
      </c>
      <c r="C577" t="s">
        <v>1493</v>
      </c>
    </row>
    <row r="578" spans="1:3">
      <c r="A578">
        <v>577</v>
      </c>
      <c r="B578" t="s">
        <v>1494</v>
      </c>
      <c r="C578" t="s">
        <v>1495</v>
      </c>
    </row>
    <row r="579" spans="1:3">
      <c r="A579">
        <v>578</v>
      </c>
      <c r="B579" t="s">
        <v>1496</v>
      </c>
      <c r="C579" t="s">
        <v>1497</v>
      </c>
    </row>
    <row r="580" spans="1:3">
      <c r="A580">
        <v>579</v>
      </c>
      <c r="B580" t="s">
        <v>1498</v>
      </c>
      <c r="C580" t="s">
        <v>1499</v>
      </c>
    </row>
    <row r="581" spans="1:3">
      <c r="A581">
        <v>580</v>
      </c>
      <c r="B581" t="s">
        <v>1500</v>
      </c>
      <c r="C581" t="s">
        <v>1501</v>
      </c>
    </row>
    <row r="582" spans="1:3">
      <c r="A582">
        <v>581</v>
      </c>
      <c r="B582" t="s">
        <v>1502</v>
      </c>
      <c r="C582" t="s">
        <v>1503</v>
      </c>
    </row>
    <row r="583" spans="1:3">
      <c r="A583">
        <v>582</v>
      </c>
      <c r="B583" t="s">
        <v>1504</v>
      </c>
      <c r="C583" t="s">
        <v>1505</v>
      </c>
    </row>
    <row r="584" spans="1:3">
      <c r="A584">
        <v>583</v>
      </c>
      <c r="B584" t="s">
        <v>1506</v>
      </c>
      <c r="C584" t="s">
        <v>1507</v>
      </c>
    </row>
    <row r="585" spans="1:3">
      <c r="A585">
        <v>584</v>
      </c>
      <c r="B585" t="s">
        <v>1508</v>
      </c>
      <c r="C585" t="s">
        <v>1509</v>
      </c>
    </row>
    <row r="586" spans="1:3">
      <c r="A586">
        <v>585</v>
      </c>
      <c r="B586" t="s">
        <v>1510</v>
      </c>
      <c r="C586" t="s">
        <v>1511</v>
      </c>
    </row>
    <row r="587" spans="1:3">
      <c r="A587">
        <v>586</v>
      </c>
      <c r="B587" t="s">
        <v>1512</v>
      </c>
      <c r="C587" t="s">
        <v>1513</v>
      </c>
    </row>
    <row r="588" spans="1:3">
      <c r="A588">
        <v>587</v>
      </c>
      <c r="B588" t="s">
        <v>1514</v>
      </c>
      <c r="C588" t="s">
        <v>1515</v>
      </c>
    </row>
    <row r="589" spans="1:3">
      <c r="A589">
        <v>588</v>
      </c>
      <c r="B589" t="s">
        <v>1516</v>
      </c>
      <c r="C589" t="s">
        <v>1517</v>
      </c>
    </row>
    <row r="590" spans="1:3">
      <c r="A590">
        <v>589</v>
      </c>
      <c r="B590" t="s">
        <v>1518</v>
      </c>
      <c r="C590" t="s">
        <v>1519</v>
      </c>
    </row>
    <row r="591" spans="1:3">
      <c r="A591">
        <v>590</v>
      </c>
      <c r="B591" t="s">
        <v>1520</v>
      </c>
      <c r="C591" t="s">
        <v>1521</v>
      </c>
    </row>
    <row r="592" spans="1:3">
      <c r="A592">
        <v>591</v>
      </c>
      <c r="B592" t="s">
        <v>1522</v>
      </c>
      <c r="C592" t="s">
        <v>1523</v>
      </c>
    </row>
    <row r="593" spans="1:3">
      <c r="A593">
        <v>592</v>
      </c>
      <c r="B593" t="s">
        <v>1524</v>
      </c>
      <c r="C593" t="s">
        <v>1525</v>
      </c>
    </row>
    <row r="594" spans="1:3">
      <c r="A594">
        <v>593</v>
      </c>
      <c r="B594" t="s">
        <v>1526</v>
      </c>
      <c r="C594" t="s">
        <v>1527</v>
      </c>
    </row>
    <row r="595" spans="1:3">
      <c r="A595">
        <v>594</v>
      </c>
      <c r="B595" t="s">
        <v>1528</v>
      </c>
      <c r="C595" t="s">
        <v>1529</v>
      </c>
    </row>
    <row r="596" spans="1:3">
      <c r="A596">
        <v>595</v>
      </c>
      <c r="B596" t="s">
        <v>1530</v>
      </c>
      <c r="C596" t="s">
        <v>1531</v>
      </c>
    </row>
    <row r="597" spans="1:3">
      <c r="A597">
        <v>596</v>
      </c>
      <c r="B597" t="s">
        <v>1532</v>
      </c>
      <c r="C597" t="s">
        <v>1533</v>
      </c>
    </row>
    <row r="598" spans="1:3">
      <c r="A598">
        <v>597</v>
      </c>
      <c r="B598" t="s">
        <v>1534</v>
      </c>
      <c r="C598" t="s">
        <v>1535</v>
      </c>
    </row>
    <row r="599" spans="1:3">
      <c r="A599">
        <v>598</v>
      </c>
      <c r="B599" t="s">
        <v>1536</v>
      </c>
      <c r="C599" t="s">
        <v>1537</v>
      </c>
    </row>
    <row r="600" spans="1:3">
      <c r="A600">
        <v>599</v>
      </c>
      <c r="B600" t="s">
        <v>1538</v>
      </c>
      <c r="C600" t="s">
        <v>1539</v>
      </c>
    </row>
    <row r="601" spans="1:3">
      <c r="A601">
        <v>600</v>
      </c>
      <c r="B601" t="s">
        <v>1540</v>
      </c>
      <c r="C601" t="s">
        <v>1541</v>
      </c>
    </row>
    <row r="602" spans="1:3">
      <c r="A602">
        <v>601</v>
      </c>
      <c r="B602" t="s">
        <v>1542</v>
      </c>
      <c r="C602" t="s">
        <v>1543</v>
      </c>
    </row>
    <row r="603" spans="1:3">
      <c r="A603">
        <v>602</v>
      </c>
      <c r="B603" t="s">
        <v>1544</v>
      </c>
      <c r="C603" t="s">
        <v>1545</v>
      </c>
    </row>
    <row r="604" spans="1:3">
      <c r="A604">
        <v>603</v>
      </c>
      <c r="B604" t="s">
        <v>1546</v>
      </c>
      <c r="C604" t="s">
        <v>1547</v>
      </c>
    </row>
    <row r="605" spans="1:3">
      <c r="A605">
        <v>604</v>
      </c>
      <c r="B605" t="s">
        <v>1548</v>
      </c>
      <c r="C605" t="s">
        <v>1549</v>
      </c>
    </row>
    <row r="606" spans="1:3">
      <c r="A606">
        <v>605</v>
      </c>
      <c r="B606" t="s">
        <v>1550</v>
      </c>
      <c r="C606" t="s">
        <v>1551</v>
      </c>
    </row>
    <row r="607" spans="1:3">
      <c r="A607">
        <v>606</v>
      </c>
      <c r="B607" t="s">
        <v>1552</v>
      </c>
      <c r="C607" t="s">
        <v>1553</v>
      </c>
    </row>
    <row r="608" spans="1:3">
      <c r="A608">
        <v>607</v>
      </c>
      <c r="B608" t="s">
        <v>1554</v>
      </c>
      <c r="C608" t="s">
        <v>1555</v>
      </c>
    </row>
    <row r="609" spans="1:3">
      <c r="A609">
        <v>608</v>
      </c>
      <c r="B609" t="s">
        <v>1556</v>
      </c>
      <c r="C609" t="s">
        <v>1557</v>
      </c>
    </row>
    <row r="610" spans="1:3">
      <c r="A610">
        <v>609</v>
      </c>
      <c r="B610" t="s">
        <v>1558</v>
      </c>
      <c r="C610" t="s">
        <v>1559</v>
      </c>
    </row>
    <row r="611" spans="1:3">
      <c r="A611">
        <v>610</v>
      </c>
      <c r="B611" t="s">
        <v>1560</v>
      </c>
      <c r="C611" t="s">
        <v>1561</v>
      </c>
    </row>
    <row r="612" spans="1:3">
      <c r="A612">
        <v>611</v>
      </c>
      <c r="B612" t="s">
        <v>1562</v>
      </c>
      <c r="C612" t="s">
        <v>1563</v>
      </c>
    </row>
    <row r="613" spans="1:3">
      <c r="A613">
        <v>612</v>
      </c>
      <c r="B613" t="s">
        <v>1564</v>
      </c>
      <c r="C613" t="s">
        <v>1565</v>
      </c>
    </row>
    <row r="614" spans="1:3">
      <c r="A614">
        <v>613</v>
      </c>
      <c r="B614" t="s">
        <v>1566</v>
      </c>
      <c r="C614" t="s">
        <v>1567</v>
      </c>
    </row>
    <row r="615" spans="1:3">
      <c r="A615">
        <v>614</v>
      </c>
      <c r="B615" t="s">
        <v>1568</v>
      </c>
      <c r="C615" t="s">
        <v>1569</v>
      </c>
    </row>
    <row r="616" spans="1:3">
      <c r="A616">
        <v>615</v>
      </c>
      <c r="B616" t="s">
        <v>1570</v>
      </c>
      <c r="C616" t="s">
        <v>1571</v>
      </c>
    </row>
    <row r="617" spans="1:3">
      <c r="A617">
        <v>616</v>
      </c>
      <c r="B617" t="s">
        <v>1572</v>
      </c>
      <c r="C617" t="s">
        <v>1573</v>
      </c>
    </row>
    <row r="618" spans="1:3">
      <c r="A618">
        <v>617</v>
      </c>
      <c r="B618" t="s">
        <v>1574</v>
      </c>
      <c r="C618" t="s">
        <v>1575</v>
      </c>
    </row>
    <row r="619" spans="1:3">
      <c r="A619">
        <v>618</v>
      </c>
      <c r="B619" t="s">
        <v>1576</v>
      </c>
      <c r="C619" t="s">
        <v>1577</v>
      </c>
    </row>
    <row r="620" spans="1:3">
      <c r="A620">
        <v>619</v>
      </c>
      <c r="B620" t="s">
        <v>1578</v>
      </c>
      <c r="C620" t="s">
        <v>1579</v>
      </c>
    </row>
    <row r="621" spans="1:3">
      <c r="A621">
        <v>620</v>
      </c>
      <c r="B621" t="s">
        <v>1580</v>
      </c>
      <c r="C621" t="s">
        <v>1581</v>
      </c>
    </row>
    <row r="622" spans="1:3">
      <c r="A622">
        <v>621</v>
      </c>
      <c r="B622" t="s">
        <v>1582</v>
      </c>
      <c r="C622" t="s">
        <v>1583</v>
      </c>
    </row>
    <row r="623" spans="1:3">
      <c r="A623">
        <v>622</v>
      </c>
      <c r="B623" t="s">
        <v>1584</v>
      </c>
      <c r="C623" t="s">
        <v>1585</v>
      </c>
    </row>
    <row r="624" spans="1:3">
      <c r="A624">
        <v>623</v>
      </c>
      <c r="B624" t="s">
        <v>1586</v>
      </c>
      <c r="C624" t="s">
        <v>1587</v>
      </c>
    </row>
    <row r="625" spans="1:3">
      <c r="A625">
        <v>624</v>
      </c>
      <c r="B625" t="s">
        <v>1588</v>
      </c>
      <c r="C625" t="s">
        <v>1589</v>
      </c>
    </row>
    <row r="626" spans="1:3">
      <c r="A626">
        <v>625</v>
      </c>
      <c r="B626" t="s">
        <v>1590</v>
      </c>
      <c r="C626" t="s">
        <v>1591</v>
      </c>
    </row>
    <row r="627" spans="1:3">
      <c r="A627">
        <v>626</v>
      </c>
      <c r="B627" t="s">
        <v>1592</v>
      </c>
      <c r="C627" t="s">
        <v>1593</v>
      </c>
    </row>
    <row r="628" spans="1:3">
      <c r="A628">
        <v>627</v>
      </c>
      <c r="B628" t="s">
        <v>1594</v>
      </c>
      <c r="C628" t="s">
        <v>1595</v>
      </c>
    </row>
    <row r="629" spans="1:3">
      <c r="A629">
        <v>628</v>
      </c>
      <c r="B629" t="s">
        <v>1596</v>
      </c>
      <c r="C629" t="s">
        <v>1597</v>
      </c>
    </row>
    <row r="630" spans="1:3">
      <c r="A630">
        <v>629</v>
      </c>
      <c r="B630" t="s">
        <v>1598</v>
      </c>
      <c r="C630" t="s">
        <v>1599</v>
      </c>
    </row>
    <row r="631" spans="1:3">
      <c r="A631">
        <v>630</v>
      </c>
      <c r="B631" t="s">
        <v>1600</v>
      </c>
      <c r="C631" t="s">
        <v>1601</v>
      </c>
    </row>
    <row r="632" spans="1:3">
      <c r="A632">
        <v>631</v>
      </c>
      <c r="B632" t="s">
        <v>1602</v>
      </c>
      <c r="C632" t="s">
        <v>1603</v>
      </c>
    </row>
    <row r="633" spans="1:3">
      <c r="A633">
        <v>632</v>
      </c>
      <c r="B633" t="s">
        <v>1604</v>
      </c>
      <c r="C633" t="s">
        <v>1605</v>
      </c>
    </row>
    <row r="634" spans="1:3">
      <c r="A634">
        <v>633</v>
      </c>
      <c r="B634" t="s">
        <v>1606</v>
      </c>
      <c r="C634" t="s">
        <v>1607</v>
      </c>
    </row>
    <row r="635" spans="1:3">
      <c r="A635">
        <v>634</v>
      </c>
      <c r="B635" t="s">
        <v>1608</v>
      </c>
      <c r="C635" t="s">
        <v>1609</v>
      </c>
    </row>
    <row r="636" spans="1:3">
      <c r="A636">
        <v>635</v>
      </c>
      <c r="B636" t="s">
        <v>1610</v>
      </c>
      <c r="C636" t="s">
        <v>1611</v>
      </c>
    </row>
    <row r="637" spans="1:3">
      <c r="A637">
        <v>636</v>
      </c>
      <c r="B637" t="s">
        <v>1612</v>
      </c>
      <c r="C637" t="s">
        <v>1613</v>
      </c>
    </row>
    <row r="638" spans="1:3">
      <c r="A638">
        <v>637</v>
      </c>
      <c r="B638" t="s">
        <v>1614</v>
      </c>
      <c r="C638" t="s">
        <v>1615</v>
      </c>
    </row>
    <row r="639" spans="1:3">
      <c r="A639">
        <v>638</v>
      </c>
      <c r="B639" t="s">
        <v>1616</v>
      </c>
      <c r="C639" t="s">
        <v>1617</v>
      </c>
    </row>
    <row r="640" spans="1:3">
      <c r="A640">
        <v>639</v>
      </c>
      <c r="B640" t="s">
        <v>1618</v>
      </c>
      <c r="C640" t="s">
        <v>1619</v>
      </c>
    </row>
    <row r="641" spans="1:3">
      <c r="A641">
        <v>640</v>
      </c>
      <c r="B641" t="s">
        <v>1620</v>
      </c>
      <c r="C641" t="s">
        <v>1621</v>
      </c>
    </row>
    <row r="642" spans="1:3">
      <c r="A642">
        <v>641</v>
      </c>
      <c r="B642" t="s">
        <v>1622</v>
      </c>
      <c r="C642" t="s">
        <v>1623</v>
      </c>
    </row>
    <row r="643" spans="1:3">
      <c r="A643">
        <v>642</v>
      </c>
      <c r="B643" t="s">
        <v>1624</v>
      </c>
      <c r="C643" t="s">
        <v>1625</v>
      </c>
    </row>
    <row r="644" spans="1:3">
      <c r="A644">
        <v>643</v>
      </c>
      <c r="B644" t="s">
        <v>1626</v>
      </c>
      <c r="C644" t="s">
        <v>1627</v>
      </c>
    </row>
    <row r="645" spans="1:3">
      <c r="A645">
        <v>644</v>
      </c>
      <c r="B645" t="s">
        <v>1628</v>
      </c>
      <c r="C645" t="s">
        <v>1629</v>
      </c>
    </row>
    <row r="646" spans="1:3">
      <c r="A646">
        <v>645</v>
      </c>
      <c r="B646" t="s">
        <v>1630</v>
      </c>
      <c r="C646" t="s">
        <v>1631</v>
      </c>
    </row>
    <row r="647" spans="1:3">
      <c r="A647">
        <v>646</v>
      </c>
      <c r="B647" t="s">
        <v>1632</v>
      </c>
      <c r="C647" t="s">
        <v>1633</v>
      </c>
    </row>
    <row r="648" spans="1:3">
      <c r="A648">
        <v>647</v>
      </c>
      <c r="B648" t="s">
        <v>1634</v>
      </c>
      <c r="C648" t="s">
        <v>1635</v>
      </c>
    </row>
    <row r="649" spans="1:3">
      <c r="A649">
        <v>648</v>
      </c>
      <c r="B649" t="s">
        <v>1636</v>
      </c>
      <c r="C649" t="s">
        <v>1637</v>
      </c>
    </row>
    <row r="650" spans="1:3">
      <c r="A650">
        <v>649</v>
      </c>
      <c r="B650" t="s">
        <v>1638</v>
      </c>
      <c r="C650" t="s">
        <v>1639</v>
      </c>
    </row>
    <row r="651" spans="1:3">
      <c r="A651">
        <v>650</v>
      </c>
      <c r="B651" t="s">
        <v>1640</v>
      </c>
      <c r="C651" t="s">
        <v>1641</v>
      </c>
    </row>
    <row r="652" spans="1:3">
      <c r="A652">
        <v>651</v>
      </c>
      <c r="B652" t="s">
        <v>1642</v>
      </c>
      <c r="C652" t="s">
        <v>1643</v>
      </c>
    </row>
    <row r="653" spans="1:3">
      <c r="A653">
        <v>652</v>
      </c>
      <c r="B653" t="s">
        <v>1644</v>
      </c>
      <c r="C653" t="s">
        <v>1645</v>
      </c>
    </row>
    <row r="654" spans="1:3">
      <c r="A654">
        <v>653</v>
      </c>
      <c r="B654" t="s">
        <v>1646</v>
      </c>
      <c r="C654" t="s">
        <v>1647</v>
      </c>
    </row>
    <row r="655" spans="1:3">
      <c r="A655">
        <v>654</v>
      </c>
      <c r="B655" t="s">
        <v>1648</v>
      </c>
      <c r="C655" t="s">
        <v>1649</v>
      </c>
    </row>
    <row r="656" spans="1:3">
      <c r="A656">
        <v>655</v>
      </c>
      <c r="B656" t="s">
        <v>1650</v>
      </c>
      <c r="C656" t="s">
        <v>1651</v>
      </c>
    </row>
    <row r="657" spans="1:3">
      <c r="A657">
        <v>656</v>
      </c>
      <c r="B657" t="s">
        <v>1652</v>
      </c>
      <c r="C657" t="s">
        <v>1653</v>
      </c>
    </row>
    <row r="658" spans="1:3">
      <c r="A658">
        <v>657</v>
      </c>
      <c r="B658" t="s">
        <v>1654</v>
      </c>
      <c r="C658" t="s">
        <v>1655</v>
      </c>
    </row>
    <row r="659" spans="1:3">
      <c r="A659">
        <v>658</v>
      </c>
      <c r="B659" t="s">
        <v>1656</v>
      </c>
      <c r="C659" t="s">
        <v>1657</v>
      </c>
    </row>
    <row r="660" spans="1:3">
      <c r="A660">
        <v>659</v>
      </c>
      <c r="B660" t="s">
        <v>1658</v>
      </c>
      <c r="C660" t="s">
        <v>1659</v>
      </c>
    </row>
    <row r="661" spans="1:3">
      <c r="A661">
        <v>660</v>
      </c>
      <c r="B661" t="s">
        <v>1660</v>
      </c>
      <c r="C661" t="s">
        <v>1661</v>
      </c>
    </row>
    <row r="662" spans="1:3">
      <c r="A662">
        <v>661</v>
      </c>
      <c r="B662" t="s">
        <v>1662</v>
      </c>
      <c r="C662" t="s">
        <v>1663</v>
      </c>
    </row>
    <row r="663" spans="1:3">
      <c r="A663">
        <v>662</v>
      </c>
      <c r="B663" t="s">
        <v>1664</v>
      </c>
      <c r="C663" t="s">
        <v>1665</v>
      </c>
    </row>
    <row r="664" spans="1:3">
      <c r="A664">
        <v>663</v>
      </c>
      <c r="B664" t="s">
        <v>1666</v>
      </c>
      <c r="C664" t="s">
        <v>1667</v>
      </c>
    </row>
    <row r="665" spans="1:3">
      <c r="A665">
        <v>664</v>
      </c>
      <c r="B665" t="s">
        <v>1668</v>
      </c>
      <c r="C665" t="s">
        <v>1669</v>
      </c>
    </row>
    <row r="666" spans="1:3">
      <c r="A666">
        <v>665</v>
      </c>
      <c r="B666" t="s">
        <v>1670</v>
      </c>
      <c r="C666" t="s">
        <v>1671</v>
      </c>
    </row>
    <row r="667" spans="1:3">
      <c r="A667">
        <v>666</v>
      </c>
      <c r="B667" t="s">
        <v>1672</v>
      </c>
      <c r="C667" t="s">
        <v>1673</v>
      </c>
    </row>
    <row r="668" spans="1:3">
      <c r="A668">
        <v>667</v>
      </c>
      <c r="B668" t="s">
        <v>1674</v>
      </c>
      <c r="C668" t="s">
        <v>1675</v>
      </c>
    </row>
    <row r="669" spans="1:3">
      <c r="A669">
        <v>668</v>
      </c>
      <c r="B669" t="s">
        <v>1676</v>
      </c>
      <c r="C669" t="s">
        <v>1677</v>
      </c>
    </row>
    <row r="670" spans="1:3">
      <c r="A670">
        <v>669</v>
      </c>
      <c r="B670" t="s">
        <v>1678</v>
      </c>
      <c r="C670" t="s">
        <v>1679</v>
      </c>
    </row>
    <row r="671" spans="1:3">
      <c r="A671">
        <v>670</v>
      </c>
      <c r="B671" t="s">
        <v>1680</v>
      </c>
      <c r="C671" t="s">
        <v>1681</v>
      </c>
    </row>
    <row r="672" spans="1:3">
      <c r="A672">
        <v>671</v>
      </c>
      <c r="B672" t="s">
        <v>1682</v>
      </c>
      <c r="C672" t="s">
        <v>1683</v>
      </c>
    </row>
    <row r="673" spans="1:3">
      <c r="A673">
        <v>672</v>
      </c>
      <c r="B673" t="s">
        <v>1684</v>
      </c>
      <c r="C673" t="s">
        <v>1685</v>
      </c>
    </row>
    <row r="674" spans="1:3">
      <c r="A674">
        <v>673</v>
      </c>
      <c r="B674" t="s">
        <v>1686</v>
      </c>
      <c r="C674" t="s">
        <v>1687</v>
      </c>
    </row>
    <row r="675" spans="1:3">
      <c r="A675">
        <v>674</v>
      </c>
      <c r="B675" t="s">
        <v>1688</v>
      </c>
      <c r="C675" t="s">
        <v>1689</v>
      </c>
    </row>
    <row r="676" spans="1:3">
      <c r="A676">
        <v>675</v>
      </c>
      <c r="B676" t="s">
        <v>1690</v>
      </c>
      <c r="C676" t="s">
        <v>1691</v>
      </c>
    </row>
    <row r="677" spans="1:3">
      <c r="A677">
        <v>676</v>
      </c>
      <c r="B677" t="s">
        <v>1692</v>
      </c>
      <c r="C677" t="s">
        <v>1693</v>
      </c>
    </row>
    <row r="678" spans="1:3">
      <c r="A678">
        <v>677</v>
      </c>
      <c r="B678" t="s">
        <v>1694</v>
      </c>
      <c r="C678" t="s">
        <v>1695</v>
      </c>
    </row>
    <row r="679" spans="1:3">
      <c r="A679">
        <v>678</v>
      </c>
      <c r="B679" t="s">
        <v>1696</v>
      </c>
      <c r="C679" t="s">
        <v>1697</v>
      </c>
    </row>
    <row r="680" spans="1:3">
      <c r="A680">
        <v>679</v>
      </c>
      <c r="B680" t="s">
        <v>1698</v>
      </c>
      <c r="C680" t="s">
        <v>1699</v>
      </c>
    </row>
    <row r="681" spans="1:3">
      <c r="A681">
        <v>680</v>
      </c>
      <c r="B681" t="s">
        <v>1700</v>
      </c>
      <c r="C681" t="s">
        <v>1701</v>
      </c>
    </row>
    <row r="682" spans="1:3">
      <c r="A682">
        <v>681</v>
      </c>
      <c r="B682" t="s">
        <v>1702</v>
      </c>
      <c r="C682" t="s">
        <v>1703</v>
      </c>
    </row>
    <row r="683" spans="1:3">
      <c r="A683">
        <v>682</v>
      </c>
      <c r="B683" t="s">
        <v>1704</v>
      </c>
      <c r="C683" t="s">
        <v>1705</v>
      </c>
    </row>
    <row r="684" spans="1:3">
      <c r="A684">
        <v>683</v>
      </c>
      <c r="B684" t="s">
        <v>1706</v>
      </c>
      <c r="C684" t="s">
        <v>1707</v>
      </c>
    </row>
    <row r="685" spans="1:3">
      <c r="A685">
        <v>684</v>
      </c>
      <c r="B685" t="s">
        <v>1708</v>
      </c>
      <c r="C685" t="s">
        <v>1709</v>
      </c>
    </row>
    <row r="686" spans="1:3">
      <c r="A686">
        <v>685</v>
      </c>
      <c r="B686" t="s">
        <v>1710</v>
      </c>
      <c r="C686" t="s">
        <v>1711</v>
      </c>
    </row>
    <row r="687" spans="1:3">
      <c r="A687">
        <v>686</v>
      </c>
      <c r="B687" t="s">
        <v>1712</v>
      </c>
      <c r="C687" t="s">
        <v>1713</v>
      </c>
    </row>
    <row r="688" spans="1:3">
      <c r="A688">
        <v>687</v>
      </c>
      <c r="B688" t="s">
        <v>1714</v>
      </c>
      <c r="C688" t="s">
        <v>1715</v>
      </c>
    </row>
    <row r="689" spans="1:3">
      <c r="A689">
        <v>688</v>
      </c>
      <c r="B689" t="s">
        <v>1716</v>
      </c>
      <c r="C689" t="s">
        <v>1717</v>
      </c>
    </row>
    <row r="690" spans="1:3">
      <c r="A690">
        <v>689</v>
      </c>
      <c r="B690" t="s">
        <v>1718</v>
      </c>
      <c r="C690" t="s">
        <v>1719</v>
      </c>
    </row>
    <row r="691" spans="1:3">
      <c r="A691">
        <v>690</v>
      </c>
      <c r="B691" t="s">
        <v>1720</v>
      </c>
      <c r="C691" t="s">
        <v>1721</v>
      </c>
    </row>
    <row r="692" spans="1:3">
      <c r="A692">
        <v>691</v>
      </c>
      <c r="B692" t="s">
        <v>1722</v>
      </c>
      <c r="C692" t="s">
        <v>1723</v>
      </c>
    </row>
    <row r="693" spans="1:3">
      <c r="A693">
        <v>692</v>
      </c>
      <c r="B693" t="s">
        <v>1724</v>
      </c>
      <c r="C693" t="s">
        <v>1725</v>
      </c>
    </row>
    <row r="694" spans="1:3">
      <c r="A694">
        <v>693</v>
      </c>
      <c r="B694" t="s">
        <v>1726</v>
      </c>
      <c r="C694" t="s">
        <v>1727</v>
      </c>
    </row>
    <row r="695" spans="1:3">
      <c r="A695">
        <v>694</v>
      </c>
      <c r="B695" t="s">
        <v>1728</v>
      </c>
      <c r="C695" t="s">
        <v>1729</v>
      </c>
    </row>
    <row r="696" spans="1:3">
      <c r="A696">
        <v>695</v>
      </c>
      <c r="B696" t="s">
        <v>1730</v>
      </c>
      <c r="C696" t="s">
        <v>1731</v>
      </c>
    </row>
    <row r="697" spans="1:3">
      <c r="A697">
        <v>696</v>
      </c>
      <c r="B697" t="s">
        <v>1732</v>
      </c>
      <c r="C697" t="s">
        <v>1733</v>
      </c>
    </row>
    <row r="698" spans="1:3">
      <c r="A698">
        <v>697</v>
      </c>
      <c r="B698" t="s">
        <v>1734</v>
      </c>
      <c r="C698" t="s">
        <v>1735</v>
      </c>
    </row>
    <row r="699" spans="1:3">
      <c r="A699">
        <v>698</v>
      </c>
      <c r="B699" t="s">
        <v>1736</v>
      </c>
      <c r="C699" t="s">
        <v>1737</v>
      </c>
    </row>
    <row r="700" spans="1:3">
      <c r="A700">
        <v>699</v>
      </c>
      <c r="B700" t="s">
        <v>1738</v>
      </c>
      <c r="C700" t="s">
        <v>1739</v>
      </c>
    </row>
    <row r="701" spans="1:3">
      <c r="A701">
        <v>700</v>
      </c>
      <c r="B701" t="s">
        <v>1740</v>
      </c>
      <c r="C701" t="s">
        <v>1741</v>
      </c>
    </row>
    <row r="702" spans="1:3">
      <c r="A702">
        <v>701</v>
      </c>
      <c r="B702" t="s">
        <v>1742</v>
      </c>
      <c r="C702" t="s">
        <v>1743</v>
      </c>
    </row>
    <row r="703" spans="1:3">
      <c r="A703">
        <v>702</v>
      </c>
      <c r="B703" t="s">
        <v>1744</v>
      </c>
      <c r="C703" t="s">
        <v>1745</v>
      </c>
    </row>
    <row r="704" spans="1:3">
      <c r="A704">
        <v>703</v>
      </c>
      <c r="B704" t="s">
        <v>1746</v>
      </c>
      <c r="C704" t="s">
        <v>1747</v>
      </c>
    </row>
    <row r="705" spans="1:3">
      <c r="A705">
        <v>704</v>
      </c>
      <c r="B705" t="s">
        <v>1748</v>
      </c>
      <c r="C705" t="s">
        <v>1749</v>
      </c>
    </row>
    <row r="706" spans="1:3">
      <c r="A706">
        <v>705</v>
      </c>
      <c r="B706" t="s">
        <v>1750</v>
      </c>
      <c r="C706" t="s">
        <v>1751</v>
      </c>
    </row>
    <row r="707" spans="1:3">
      <c r="A707">
        <v>706</v>
      </c>
      <c r="B707" t="s">
        <v>1752</v>
      </c>
      <c r="C707" t="s">
        <v>1753</v>
      </c>
    </row>
    <row r="708" spans="1:3">
      <c r="A708">
        <v>707</v>
      </c>
      <c r="B708" t="s">
        <v>1754</v>
      </c>
      <c r="C708" t="s">
        <v>1755</v>
      </c>
    </row>
    <row r="709" spans="1:3">
      <c r="A709">
        <v>708</v>
      </c>
      <c r="B709" t="s">
        <v>1756</v>
      </c>
      <c r="C709" t="s">
        <v>1757</v>
      </c>
    </row>
    <row r="710" spans="1:3">
      <c r="A710">
        <v>709</v>
      </c>
      <c r="B710" t="s">
        <v>1758</v>
      </c>
      <c r="C710" t="s">
        <v>1759</v>
      </c>
    </row>
    <row r="711" spans="1:3">
      <c r="A711">
        <v>710</v>
      </c>
      <c r="B711" t="s">
        <v>1760</v>
      </c>
      <c r="C711" t="s">
        <v>1761</v>
      </c>
    </row>
    <row r="712" spans="1:3">
      <c r="A712">
        <v>711</v>
      </c>
      <c r="B712" t="s">
        <v>1762</v>
      </c>
      <c r="C712" t="s">
        <v>1763</v>
      </c>
    </row>
    <row r="713" spans="1:3">
      <c r="A713">
        <v>712</v>
      </c>
      <c r="B713" t="s">
        <v>1764</v>
      </c>
      <c r="C713" t="s">
        <v>1765</v>
      </c>
    </row>
    <row r="714" spans="1:3">
      <c r="A714">
        <v>713</v>
      </c>
      <c r="B714" t="s">
        <v>1766</v>
      </c>
      <c r="C714" t="s">
        <v>1767</v>
      </c>
    </row>
    <row r="715" spans="1:3">
      <c r="A715">
        <v>714</v>
      </c>
      <c r="B715" t="s">
        <v>1768</v>
      </c>
      <c r="C715" t="s">
        <v>1769</v>
      </c>
    </row>
    <row r="716" spans="1:3">
      <c r="A716">
        <v>715</v>
      </c>
      <c r="B716" t="s">
        <v>1770</v>
      </c>
      <c r="C716" t="s">
        <v>1771</v>
      </c>
    </row>
    <row r="717" spans="1:3">
      <c r="A717">
        <v>716</v>
      </c>
      <c r="B717" t="s">
        <v>1772</v>
      </c>
      <c r="C717" t="s">
        <v>1773</v>
      </c>
    </row>
    <row r="718" spans="1:3">
      <c r="A718">
        <v>717</v>
      </c>
      <c r="B718" t="s">
        <v>1774</v>
      </c>
      <c r="C718" t="s">
        <v>1775</v>
      </c>
    </row>
    <row r="719" spans="1:3">
      <c r="A719">
        <v>718</v>
      </c>
      <c r="B719" t="s">
        <v>1776</v>
      </c>
      <c r="C719" t="s">
        <v>1777</v>
      </c>
    </row>
    <row r="720" spans="1:3">
      <c r="A720">
        <v>719</v>
      </c>
      <c r="B720" t="s">
        <v>1778</v>
      </c>
      <c r="C720" t="s">
        <v>1779</v>
      </c>
    </row>
    <row r="721" spans="1:3">
      <c r="A721">
        <v>720</v>
      </c>
      <c r="B721" t="s">
        <v>1780</v>
      </c>
      <c r="C721" t="s">
        <v>1781</v>
      </c>
    </row>
    <row r="722" spans="1:3">
      <c r="A722">
        <v>721</v>
      </c>
      <c r="B722" t="s">
        <v>1782</v>
      </c>
      <c r="C722" t="s">
        <v>1783</v>
      </c>
    </row>
    <row r="723" spans="1:3">
      <c r="A723">
        <v>722</v>
      </c>
      <c r="B723" t="s">
        <v>1784</v>
      </c>
      <c r="C723" t="s">
        <v>1785</v>
      </c>
    </row>
    <row r="724" spans="1:3">
      <c r="A724">
        <v>723</v>
      </c>
      <c r="B724" t="s">
        <v>1786</v>
      </c>
      <c r="C724" t="s">
        <v>1787</v>
      </c>
    </row>
    <row r="725" spans="1:3">
      <c r="A725">
        <v>724</v>
      </c>
      <c r="B725" t="s">
        <v>1788</v>
      </c>
      <c r="C725" t="s">
        <v>1789</v>
      </c>
    </row>
    <row r="726" spans="1:3">
      <c r="A726">
        <v>725</v>
      </c>
      <c r="B726" t="s">
        <v>1790</v>
      </c>
      <c r="C726" t="s">
        <v>1791</v>
      </c>
    </row>
    <row r="727" spans="1:3">
      <c r="A727">
        <v>726</v>
      </c>
      <c r="B727" t="s">
        <v>1792</v>
      </c>
      <c r="C727" t="s">
        <v>1793</v>
      </c>
    </row>
    <row r="728" spans="1:3">
      <c r="A728">
        <v>727</v>
      </c>
      <c r="B728" t="s">
        <v>1794</v>
      </c>
      <c r="C728" t="s">
        <v>1795</v>
      </c>
    </row>
    <row r="729" spans="1:3">
      <c r="A729">
        <v>728</v>
      </c>
      <c r="B729" t="s">
        <v>1796</v>
      </c>
      <c r="C729" t="s">
        <v>1797</v>
      </c>
    </row>
    <row r="730" spans="1:3">
      <c r="A730">
        <v>729</v>
      </c>
      <c r="B730" t="s">
        <v>1798</v>
      </c>
      <c r="C730" t="s">
        <v>1799</v>
      </c>
    </row>
    <row r="731" spans="1:3">
      <c r="A731">
        <v>730</v>
      </c>
      <c r="B731" t="s">
        <v>1800</v>
      </c>
      <c r="C731" t="s">
        <v>1801</v>
      </c>
    </row>
    <row r="732" spans="1:3">
      <c r="A732">
        <v>731</v>
      </c>
      <c r="B732" t="s">
        <v>1802</v>
      </c>
      <c r="C732" t="s">
        <v>1803</v>
      </c>
    </row>
    <row r="733" spans="1:3">
      <c r="A733">
        <v>732</v>
      </c>
      <c r="B733" t="s">
        <v>1804</v>
      </c>
      <c r="C733" t="s">
        <v>1805</v>
      </c>
    </row>
    <row r="734" spans="1:3">
      <c r="A734">
        <v>733</v>
      </c>
      <c r="B734" t="s">
        <v>1806</v>
      </c>
      <c r="C734" t="s">
        <v>1807</v>
      </c>
    </row>
    <row r="735" spans="1:3">
      <c r="A735">
        <v>734</v>
      </c>
      <c r="B735" t="s">
        <v>1808</v>
      </c>
      <c r="C735" t="s">
        <v>1809</v>
      </c>
    </row>
    <row r="736" spans="1:3">
      <c r="A736">
        <v>735</v>
      </c>
      <c r="B736" t="s">
        <v>1810</v>
      </c>
      <c r="C736" t="s">
        <v>1811</v>
      </c>
    </row>
    <row r="737" spans="1:3">
      <c r="A737">
        <v>736</v>
      </c>
      <c r="B737" t="s">
        <v>1812</v>
      </c>
      <c r="C737" t="s">
        <v>1813</v>
      </c>
    </row>
    <row r="738" spans="1:3">
      <c r="A738">
        <v>737</v>
      </c>
      <c r="B738" t="s">
        <v>1814</v>
      </c>
      <c r="C738" t="s">
        <v>1815</v>
      </c>
    </row>
    <row r="739" spans="1:3">
      <c r="A739">
        <v>738</v>
      </c>
      <c r="B739" t="s">
        <v>1816</v>
      </c>
      <c r="C739" t="s">
        <v>1817</v>
      </c>
    </row>
    <row r="740" spans="1:3">
      <c r="A740">
        <v>739</v>
      </c>
      <c r="B740" t="s">
        <v>1818</v>
      </c>
      <c r="C740" t="s">
        <v>1819</v>
      </c>
    </row>
    <row r="741" spans="1:3">
      <c r="A741">
        <v>740</v>
      </c>
      <c r="B741" t="s">
        <v>1820</v>
      </c>
      <c r="C741" t="s">
        <v>1821</v>
      </c>
    </row>
    <row r="742" spans="1:3">
      <c r="A742">
        <v>741</v>
      </c>
      <c r="B742" t="s">
        <v>1822</v>
      </c>
      <c r="C742" t="s">
        <v>1823</v>
      </c>
    </row>
    <row r="743" spans="1:3">
      <c r="A743">
        <v>742</v>
      </c>
      <c r="B743" t="s">
        <v>1824</v>
      </c>
      <c r="C743" t="s">
        <v>1825</v>
      </c>
    </row>
    <row r="744" spans="1:3">
      <c r="A744">
        <v>743</v>
      </c>
      <c r="B744" t="s">
        <v>1826</v>
      </c>
      <c r="C744" t="s">
        <v>1827</v>
      </c>
    </row>
    <row r="745" spans="1:3">
      <c r="A745">
        <v>744</v>
      </c>
      <c r="B745" t="s">
        <v>1828</v>
      </c>
      <c r="C745" t="s">
        <v>1829</v>
      </c>
    </row>
    <row r="746" spans="1:3">
      <c r="A746">
        <v>745</v>
      </c>
      <c r="B746" t="s">
        <v>1830</v>
      </c>
      <c r="C746" t="s">
        <v>1831</v>
      </c>
    </row>
    <row r="747" spans="1:3">
      <c r="A747">
        <v>746</v>
      </c>
      <c r="B747" t="s">
        <v>1832</v>
      </c>
      <c r="C747" t="s">
        <v>1833</v>
      </c>
    </row>
    <row r="748" spans="1:3">
      <c r="A748">
        <v>747</v>
      </c>
      <c r="B748" t="s">
        <v>1834</v>
      </c>
      <c r="C748" t="s">
        <v>1835</v>
      </c>
    </row>
    <row r="749" spans="1:3">
      <c r="A749">
        <v>748</v>
      </c>
      <c r="B749" t="s">
        <v>1836</v>
      </c>
      <c r="C749" t="s">
        <v>1837</v>
      </c>
    </row>
    <row r="750" spans="1:3">
      <c r="A750">
        <v>749</v>
      </c>
      <c r="B750" t="s">
        <v>1838</v>
      </c>
      <c r="C750" t="s">
        <v>1839</v>
      </c>
    </row>
    <row r="751" spans="1:3">
      <c r="A751">
        <v>750</v>
      </c>
      <c r="B751" t="s">
        <v>1840</v>
      </c>
      <c r="C751" t="s">
        <v>1841</v>
      </c>
    </row>
    <row r="752" spans="1:3">
      <c r="A752">
        <v>751</v>
      </c>
      <c r="B752" t="s">
        <v>1842</v>
      </c>
      <c r="C752" t="s">
        <v>1843</v>
      </c>
    </row>
    <row r="753" spans="1:3">
      <c r="A753">
        <v>752</v>
      </c>
      <c r="B753" t="s">
        <v>1844</v>
      </c>
      <c r="C753" t="s">
        <v>1845</v>
      </c>
    </row>
    <row r="754" spans="1:3">
      <c r="A754">
        <v>753</v>
      </c>
      <c r="B754" t="s">
        <v>1846</v>
      </c>
      <c r="C754" t="s">
        <v>1847</v>
      </c>
    </row>
    <row r="755" spans="1:3">
      <c r="A755">
        <v>754</v>
      </c>
      <c r="B755" t="s">
        <v>1848</v>
      </c>
      <c r="C755" t="s">
        <v>1849</v>
      </c>
    </row>
    <row r="756" spans="1:3">
      <c r="A756">
        <v>755</v>
      </c>
      <c r="B756" t="s">
        <v>1850</v>
      </c>
      <c r="C756" t="s">
        <v>1851</v>
      </c>
    </row>
    <row r="757" spans="1:3">
      <c r="A757">
        <v>756</v>
      </c>
      <c r="B757" t="s">
        <v>1852</v>
      </c>
      <c r="C757" t="s">
        <v>1853</v>
      </c>
    </row>
    <row r="758" spans="1:3">
      <c r="A758">
        <v>757</v>
      </c>
      <c r="B758" t="s">
        <v>1854</v>
      </c>
      <c r="C758" t="s">
        <v>1855</v>
      </c>
    </row>
    <row r="759" spans="1:3">
      <c r="A759">
        <v>758</v>
      </c>
      <c r="B759" t="s">
        <v>1856</v>
      </c>
      <c r="C759" t="s">
        <v>1857</v>
      </c>
    </row>
    <row r="760" spans="1:3">
      <c r="A760">
        <v>759</v>
      </c>
      <c r="B760" t="s">
        <v>1858</v>
      </c>
      <c r="C760" t="s">
        <v>1859</v>
      </c>
    </row>
    <row r="761" spans="1:3">
      <c r="A761">
        <v>760</v>
      </c>
      <c r="B761" t="s">
        <v>1860</v>
      </c>
      <c r="C761" t="s">
        <v>1861</v>
      </c>
    </row>
    <row r="762" spans="1:3">
      <c r="A762">
        <v>761</v>
      </c>
      <c r="B762" t="s">
        <v>1862</v>
      </c>
      <c r="C762" t="s">
        <v>1863</v>
      </c>
    </row>
    <row r="763" spans="1:3">
      <c r="A763">
        <v>762</v>
      </c>
      <c r="B763" t="s">
        <v>1864</v>
      </c>
      <c r="C763" t="s">
        <v>1865</v>
      </c>
    </row>
    <row r="764" spans="1:3">
      <c r="A764">
        <v>763</v>
      </c>
      <c r="B764" t="s">
        <v>1866</v>
      </c>
      <c r="C764" t="s">
        <v>1867</v>
      </c>
    </row>
    <row r="765" spans="1:3">
      <c r="A765">
        <v>764</v>
      </c>
      <c r="B765" t="s">
        <v>1868</v>
      </c>
      <c r="C765" t="s">
        <v>1869</v>
      </c>
    </row>
    <row r="766" spans="1:3">
      <c r="A766">
        <v>765</v>
      </c>
      <c r="B766" t="s">
        <v>1870</v>
      </c>
      <c r="C766" t="s">
        <v>1871</v>
      </c>
    </row>
    <row r="767" spans="1:3">
      <c r="A767">
        <v>766</v>
      </c>
      <c r="B767" t="s">
        <v>1872</v>
      </c>
      <c r="C767" t="s">
        <v>1873</v>
      </c>
    </row>
    <row r="768" spans="1:3">
      <c r="A768">
        <v>767</v>
      </c>
      <c r="B768" t="s">
        <v>1874</v>
      </c>
      <c r="C768" t="s">
        <v>1875</v>
      </c>
    </row>
    <row r="769" spans="1:3">
      <c r="A769">
        <v>768</v>
      </c>
      <c r="B769" t="s">
        <v>1876</v>
      </c>
      <c r="C769" t="s">
        <v>1877</v>
      </c>
    </row>
    <row r="770" spans="1:3">
      <c r="A770">
        <v>769</v>
      </c>
      <c r="B770" t="s">
        <v>1878</v>
      </c>
      <c r="C770" t="s">
        <v>1879</v>
      </c>
    </row>
    <row r="771" spans="1:3">
      <c r="A771">
        <v>770</v>
      </c>
      <c r="B771" t="s">
        <v>1880</v>
      </c>
      <c r="C771" t="s">
        <v>1881</v>
      </c>
    </row>
    <row r="772" spans="1:3">
      <c r="A772">
        <v>771</v>
      </c>
      <c r="B772" t="s">
        <v>1882</v>
      </c>
      <c r="C772" t="s">
        <v>1883</v>
      </c>
    </row>
    <row r="773" spans="1:3">
      <c r="A773">
        <v>772</v>
      </c>
      <c r="B773" t="s">
        <v>1884</v>
      </c>
      <c r="C773" t="s">
        <v>1885</v>
      </c>
    </row>
    <row r="774" spans="1:3">
      <c r="A774">
        <v>773</v>
      </c>
      <c r="B774" t="s">
        <v>1886</v>
      </c>
      <c r="C774" t="s">
        <v>1887</v>
      </c>
    </row>
    <row r="775" spans="1:3">
      <c r="A775">
        <v>774</v>
      </c>
      <c r="B775" t="s">
        <v>1888</v>
      </c>
      <c r="C775" t="s">
        <v>1889</v>
      </c>
    </row>
    <row r="776" spans="1:3">
      <c r="A776">
        <v>775</v>
      </c>
      <c r="B776" t="s">
        <v>1890</v>
      </c>
      <c r="C776" t="s">
        <v>1891</v>
      </c>
    </row>
    <row r="777" spans="1:3">
      <c r="A777">
        <v>776</v>
      </c>
      <c r="B777" t="s">
        <v>1892</v>
      </c>
      <c r="C777" t="s">
        <v>1893</v>
      </c>
    </row>
    <row r="778" spans="1:3">
      <c r="A778">
        <v>777</v>
      </c>
      <c r="B778" t="s">
        <v>1894</v>
      </c>
      <c r="C778" t="s">
        <v>1895</v>
      </c>
    </row>
    <row r="779" spans="1:3">
      <c r="A779">
        <v>778</v>
      </c>
      <c r="B779" t="s">
        <v>1896</v>
      </c>
      <c r="C779" t="s">
        <v>1897</v>
      </c>
    </row>
    <row r="780" spans="1:3">
      <c r="A780">
        <v>779</v>
      </c>
      <c r="B780" t="s">
        <v>1898</v>
      </c>
      <c r="C780" t="s">
        <v>1899</v>
      </c>
    </row>
    <row r="781" spans="1:3">
      <c r="A781">
        <v>780</v>
      </c>
      <c r="B781" t="s">
        <v>1900</v>
      </c>
      <c r="C781" t="s">
        <v>1901</v>
      </c>
    </row>
    <row r="782" spans="1:3">
      <c r="A782">
        <v>781</v>
      </c>
      <c r="B782" t="s">
        <v>1902</v>
      </c>
      <c r="C782" t="s">
        <v>1903</v>
      </c>
    </row>
    <row r="783" spans="1:3">
      <c r="A783">
        <v>782</v>
      </c>
      <c r="B783" t="s">
        <v>1904</v>
      </c>
      <c r="C783" t="s">
        <v>1905</v>
      </c>
    </row>
    <row r="784" spans="1:3">
      <c r="A784">
        <v>783</v>
      </c>
      <c r="B784" t="s">
        <v>1906</v>
      </c>
      <c r="C784" t="s">
        <v>1907</v>
      </c>
    </row>
    <row r="785" spans="1:3">
      <c r="A785">
        <v>784</v>
      </c>
      <c r="B785" t="s">
        <v>1908</v>
      </c>
      <c r="C785" t="s">
        <v>1909</v>
      </c>
    </row>
    <row r="786" spans="1:3">
      <c r="A786">
        <v>785</v>
      </c>
      <c r="B786" t="s">
        <v>1910</v>
      </c>
      <c r="C786" t="s">
        <v>1911</v>
      </c>
    </row>
    <row r="787" spans="1:3">
      <c r="A787">
        <v>786</v>
      </c>
      <c r="B787" t="s">
        <v>1912</v>
      </c>
      <c r="C787" t="s">
        <v>1913</v>
      </c>
    </row>
    <row r="788" spans="1:3">
      <c r="A788">
        <v>787</v>
      </c>
      <c r="B788" t="s">
        <v>1914</v>
      </c>
      <c r="C788" t="s">
        <v>1915</v>
      </c>
    </row>
    <row r="789" spans="1:3">
      <c r="A789">
        <v>788</v>
      </c>
      <c r="B789" t="s">
        <v>1916</v>
      </c>
      <c r="C789" t="s">
        <v>1917</v>
      </c>
    </row>
    <row r="790" spans="1:3">
      <c r="A790">
        <v>789</v>
      </c>
      <c r="B790" t="s">
        <v>1918</v>
      </c>
      <c r="C790" t="s">
        <v>1919</v>
      </c>
    </row>
    <row r="791" spans="1:3">
      <c r="A791">
        <v>790</v>
      </c>
      <c r="B791" t="s">
        <v>1920</v>
      </c>
      <c r="C791" t="s">
        <v>1921</v>
      </c>
    </row>
    <row r="792" spans="1:3">
      <c r="A792">
        <v>791</v>
      </c>
      <c r="B792" t="s">
        <v>1922</v>
      </c>
      <c r="C792" t="s">
        <v>1923</v>
      </c>
    </row>
    <row r="793" spans="1:3">
      <c r="A793">
        <v>792</v>
      </c>
      <c r="B793" t="s">
        <v>1924</v>
      </c>
      <c r="C793" t="s">
        <v>1925</v>
      </c>
    </row>
    <row r="794" spans="1:3">
      <c r="A794">
        <v>793</v>
      </c>
      <c r="B794" t="s">
        <v>1926</v>
      </c>
      <c r="C794" t="s">
        <v>1927</v>
      </c>
    </row>
    <row r="795" spans="1:3">
      <c r="A795">
        <v>794</v>
      </c>
      <c r="B795" t="s">
        <v>1928</v>
      </c>
      <c r="C795" t="s">
        <v>1929</v>
      </c>
    </row>
    <row r="796" spans="1:3">
      <c r="A796">
        <v>795</v>
      </c>
      <c r="B796" t="s">
        <v>1930</v>
      </c>
      <c r="C796" t="s">
        <v>1931</v>
      </c>
    </row>
    <row r="797" spans="1:3">
      <c r="A797">
        <v>796</v>
      </c>
      <c r="B797" t="s">
        <v>1932</v>
      </c>
      <c r="C797" t="s">
        <v>1933</v>
      </c>
    </row>
    <row r="798" spans="1:3">
      <c r="A798">
        <v>797</v>
      </c>
      <c r="B798" t="s">
        <v>1934</v>
      </c>
      <c r="C798" t="s">
        <v>1935</v>
      </c>
    </row>
    <row r="799" spans="1:3">
      <c r="A799">
        <v>798</v>
      </c>
      <c r="B799" t="s">
        <v>1936</v>
      </c>
      <c r="C799" t="s">
        <v>1937</v>
      </c>
    </row>
    <row r="800" spans="1:3">
      <c r="A800">
        <v>799</v>
      </c>
      <c r="B800" t="s">
        <v>1938</v>
      </c>
      <c r="C800" t="s">
        <v>1939</v>
      </c>
    </row>
    <row r="801" spans="1:3">
      <c r="A801">
        <v>800</v>
      </c>
      <c r="B801" t="s">
        <v>1940</v>
      </c>
      <c r="C801" t="s">
        <v>1941</v>
      </c>
    </row>
    <row r="802" spans="1:3">
      <c r="A802">
        <v>801</v>
      </c>
      <c r="B802" t="s">
        <v>1942</v>
      </c>
      <c r="C802" t="s">
        <v>1943</v>
      </c>
    </row>
    <row r="803" spans="1:3">
      <c r="A803">
        <v>802</v>
      </c>
      <c r="B803" t="s">
        <v>1944</v>
      </c>
      <c r="C803" t="s">
        <v>1945</v>
      </c>
    </row>
    <row r="804" spans="1:3">
      <c r="A804">
        <v>803</v>
      </c>
      <c r="B804" t="s">
        <v>1946</v>
      </c>
      <c r="C804" t="s">
        <v>1947</v>
      </c>
    </row>
    <row r="805" spans="1:3">
      <c r="A805">
        <v>804</v>
      </c>
      <c r="B805" t="s">
        <v>1948</v>
      </c>
      <c r="C805" t="s">
        <v>1949</v>
      </c>
    </row>
    <row r="806" spans="1:3">
      <c r="A806">
        <v>805</v>
      </c>
      <c r="B806" t="s">
        <v>1950</v>
      </c>
      <c r="C806" t="s">
        <v>1951</v>
      </c>
    </row>
    <row r="807" spans="1:3">
      <c r="A807">
        <v>806</v>
      </c>
      <c r="B807" t="s">
        <v>1952</v>
      </c>
      <c r="C807" t="s">
        <v>1953</v>
      </c>
    </row>
    <row r="808" spans="1:3">
      <c r="A808">
        <v>807</v>
      </c>
      <c r="B808" t="s">
        <v>1954</v>
      </c>
      <c r="C808" t="s">
        <v>1955</v>
      </c>
    </row>
    <row r="809" spans="1:3">
      <c r="A809">
        <v>808</v>
      </c>
      <c r="B809" t="s">
        <v>1956</v>
      </c>
      <c r="C809" t="s">
        <v>1957</v>
      </c>
    </row>
    <row r="810" spans="1:3">
      <c r="A810">
        <v>809</v>
      </c>
      <c r="B810" t="s">
        <v>1958</v>
      </c>
      <c r="C810" t="s">
        <v>1959</v>
      </c>
    </row>
    <row r="811" spans="1:3">
      <c r="A811">
        <v>810</v>
      </c>
      <c r="B811" t="s">
        <v>1960</v>
      </c>
      <c r="C811" t="s">
        <v>1961</v>
      </c>
    </row>
    <row r="812" spans="1:3">
      <c r="A812">
        <v>811</v>
      </c>
      <c r="B812" t="s">
        <v>1962</v>
      </c>
      <c r="C812" t="s">
        <v>1963</v>
      </c>
    </row>
    <row r="813" spans="1:3">
      <c r="A813">
        <v>812</v>
      </c>
      <c r="B813" t="s">
        <v>1964</v>
      </c>
      <c r="C813" t="s">
        <v>1965</v>
      </c>
    </row>
    <row r="814" spans="1:3">
      <c r="A814">
        <v>813</v>
      </c>
      <c r="B814" t="s">
        <v>1966</v>
      </c>
      <c r="C814" t="s">
        <v>1967</v>
      </c>
    </row>
    <row r="815" spans="1:3">
      <c r="A815">
        <v>814</v>
      </c>
      <c r="B815" t="s">
        <v>1968</v>
      </c>
      <c r="C815" t="s">
        <v>1969</v>
      </c>
    </row>
    <row r="816" spans="1:3">
      <c r="A816">
        <v>815</v>
      </c>
      <c r="B816" t="s">
        <v>1970</v>
      </c>
      <c r="C816" t="s">
        <v>1971</v>
      </c>
    </row>
    <row r="817" spans="1:3">
      <c r="A817">
        <v>816</v>
      </c>
      <c r="B817" t="s">
        <v>1972</v>
      </c>
      <c r="C817" t="s">
        <v>1973</v>
      </c>
    </row>
    <row r="818" spans="1:3">
      <c r="A818">
        <v>817</v>
      </c>
      <c r="B818" t="s">
        <v>1974</v>
      </c>
      <c r="C818" t="s">
        <v>1975</v>
      </c>
    </row>
    <row r="819" spans="1:3">
      <c r="A819">
        <v>818</v>
      </c>
      <c r="B819" t="s">
        <v>1976</v>
      </c>
      <c r="C819" t="s">
        <v>1977</v>
      </c>
    </row>
    <row r="820" spans="1:3">
      <c r="A820">
        <v>819</v>
      </c>
      <c r="B820" t="s">
        <v>1978</v>
      </c>
      <c r="C820" t="s">
        <v>1979</v>
      </c>
    </row>
    <row r="821" spans="1:3">
      <c r="A821">
        <v>820</v>
      </c>
      <c r="B821" t="s">
        <v>1980</v>
      </c>
      <c r="C821" t="s">
        <v>1981</v>
      </c>
    </row>
    <row r="822" spans="1:3">
      <c r="A822">
        <v>821</v>
      </c>
      <c r="B822" t="s">
        <v>1982</v>
      </c>
      <c r="C822" t="s">
        <v>1983</v>
      </c>
    </row>
    <row r="823" spans="1:3">
      <c r="A823">
        <v>822</v>
      </c>
      <c r="B823" t="s">
        <v>1984</v>
      </c>
      <c r="C823" t="s">
        <v>1985</v>
      </c>
    </row>
    <row r="824" spans="1:3">
      <c r="A824">
        <v>823</v>
      </c>
      <c r="B824" t="s">
        <v>1986</v>
      </c>
      <c r="C824" t="s">
        <v>1987</v>
      </c>
    </row>
    <row r="825" spans="1:3">
      <c r="A825">
        <v>824</v>
      </c>
      <c r="B825" t="s">
        <v>1988</v>
      </c>
      <c r="C825" t="s">
        <v>1989</v>
      </c>
    </row>
    <row r="826" spans="1:3">
      <c r="A826">
        <v>825</v>
      </c>
      <c r="B826" t="s">
        <v>1990</v>
      </c>
      <c r="C826" t="s">
        <v>1991</v>
      </c>
    </row>
    <row r="827" spans="1:3">
      <c r="A827">
        <v>826</v>
      </c>
      <c r="B827" t="s">
        <v>1992</v>
      </c>
      <c r="C827" t="s">
        <v>1993</v>
      </c>
    </row>
    <row r="828" spans="1:3">
      <c r="A828">
        <v>827</v>
      </c>
      <c r="B828" t="s">
        <v>1994</v>
      </c>
      <c r="C828" t="s">
        <v>1995</v>
      </c>
    </row>
    <row r="829" spans="1:3">
      <c r="A829">
        <v>828</v>
      </c>
      <c r="B829" t="s">
        <v>1996</v>
      </c>
      <c r="C829" t="s">
        <v>1997</v>
      </c>
    </row>
    <row r="830" spans="1:3">
      <c r="A830">
        <v>829</v>
      </c>
      <c r="B830" t="s">
        <v>1998</v>
      </c>
      <c r="C830" t="s">
        <v>1999</v>
      </c>
    </row>
    <row r="831" spans="1:3">
      <c r="A831">
        <v>830</v>
      </c>
      <c r="B831" t="s">
        <v>2000</v>
      </c>
      <c r="C831" t="s">
        <v>2001</v>
      </c>
    </row>
    <row r="832" spans="1:3">
      <c r="A832">
        <v>831</v>
      </c>
      <c r="B832" t="s">
        <v>2002</v>
      </c>
      <c r="C832" t="s">
        <v>2003</v>
      </c>
    </row>
    <row r="833" spans="1:3">
      <c r="A833">
        <v>832</v>
      </c>
      <c r="B833" t="s">
        <v>2004</v>
      </c>
      <c r="C833" t="s">
        <v>2005</v>
      </c>
    </row>
    <row r="834" spans="1:3">
      <c r="A834">
        <v>833</v>
      </c>
      <c r="B834" t="s">
        <v>2006</v>
      </c>
      <c r="C834" t="s">
        <v>2007</v>
      </c>
    </row>
    <row r="835" spans="1:3">
      <c r="A835">
        <v>834</v>
      </c>
      <c r="B835" t="s">
        <v>2008</v>
      </c>
      <c r="C835" t="s">
        <v>2009</v>
      </c>
    </row>
    <row r="836" spans="1:3">
      <c r="A836">
        <v>835</v>
      </c>
      <c r="B836" t="s">
        <v>2010</v>
      </c>
      <c r="C836" t="s">
        <v>2011</v>
      </c>
    </row>
    <row r="837" spans="1:3">
      <c r="A837">
        <v>836</v>
      </c>
      <c r="B837" t="s">
        <v>2012</v>
      </c>
      <c r="C837" t="s">
        <v>2013</v>
      </c>
    </row>
    <row r="838" spans="1:3">
      <c r="A838">
        <v>837</v>
      </c>
      <c r="B838" t="s">
        <v>2014</v>
      </c>
      <c r="C838" t="s">
        <v>2015</v>
      </c>
    </row>
    <row r="839" spans="1:3">
      <c r="A839">
        <v>838</v>
      </c>
      <c r="B839" t="s">
        <v>2016</v>
      </c>
      <c r="C839" t="s">
        <v>2017</v>
      </c>
    </row>
    <row r="840" spans="1:3">
      <c r="A840">
        <v>839</v>
      </c>
      <c r="B840" t="s">
        <v>2018</v>
      </c>
      <c r="C840" t="s">
        <v>2019</v>
      </c>
    </row>
    <row r="841" spans="1:3">
      <c r="A841">
        <v>840</v>
      </c>
      <c r="B841" t="s">
        <v>2020</v>
      </c>
      <c r="C841" t="s">
        <v>2021</v>
      </c>
    </row>
    <row r="842" spans="1:3">
      <c r="A842">
        <v>841</v>
      </c>
      <c r="B842" t="s">
        <v>2022</v>
      </c>
      <c r="C842" t="s">
        <v>2023</v>
      </c>
    </row>
    <row r="843" spans="1:3">
      <c r="A843">
        <v>842</v>
      </c>
      <c r="B843" t="s">
        <v>2024</v>
      </c>
      <c r="C843" t="s">
        <v>2025</v>
      </c>
    </row>
    <row r="844" spans="1:3">
      <c r="A844">
        <v>843</v>
      </c>
      <c r="B844" t="s">
        <v>2026</v>
      </c>
      <c r="C844" t="s">
        <v>2027</v>
      </c>
    </row>
    <row r="845" spans="1:3">
      <c r="A845">
        <v>844</v>
      </c>
      <c r="B845" t="s">
        <v>2028</v>
      </c>
      <c r="C845" t="s">
        <v>2029</v>
      </c>
    </row>
    <row r="846" spans="1:3">
      <c r="A846">
        <v>845</v>
      </c>
      <c r="B846" t="s">
        <v>2030</v>
      </c>
      <c r="C846" t="s">
        <v>2031</v>
      </c>
    </row>
    <row r="847" spans="1:3">
      <c r="A847">
        <v>846</v>
      </c>
      <c r="B847" t="s">
        <v>2032</v>
      </c>
      <c r="C847" t="s">
        <v>2033</v>
      </c>
    </row>
    <row r="848" spans="1:3">
      <c r="A848">
        <v>847</v>
      </c>
      <c r="B848" t="s">
        <v>2034</v>
      </c>
      <c r="C848" t="s">
        <v>2035</v>
      </c>
    </row>
    <row r="849" spans="1:3">
      <c r="A849">
        <v>848</v>
      </c>
      <c r="B849" t="s">
        <v>2036</v>
      </c>
      <c r="C849" t="s">
        <v>2037</v>
      </c>
    </row>
    <row r="850" spans="1:3">
      <c r="A850">
        <v>849</v>
      </c>
      <c r="B850" t="s">
        <v>2038</v>
      </c>
      <c r="C850" t="s">
        <v>2039</v>
      </c>
    </row>
    <row r="851" spans="1:3">
      <c r="A851">
        <v>850</v>
      </c>
      <c r="B851" t="s">
        <v>2040</v>
      </c>
      <c r="C851" t="s">
        <v>2041</v>
      </c>
    </row>
    <row r="852" spans="1:3">
      <c r="A852">
        <v>851</v>
      </c>
      <c r="B852" t="s">
        <v>2042</v>
      </c>
      <c r="C852" t="s">
        <v>2043</v>
      </c>
    </row>
    <row r="853" spans="1:3">
      <c r="A853">
        <v>852</v>
      </c>
      <c r="B853" t="s">
        <v>2044</v>
      </c>
      <c r="C853" t="s">
        <v>2045</v>
      </c>
    </row>
    <row r="854" spans="1:3">
      <c r="A854">
        <v>853</v>
      </c>
      <c r="B854" t="s">
        <v>2046</v>
      </c>
      <c r="C854" t="s">
        <v>2047</v>
      </c>
    </row>
    <row r="855" spans="1:3">
      <c r="A855">
        <v>854</v>
      </c>
      <c r="B855" t="s">
        <v>2048</v>
      </c>
      <c r="C855" t="s">
        <v>2049</v>
      </c>
    </row>
    <row r="856" spans="1:3">
      <c r="A856">
        <v>855</v>
      </c>
      <c r="B856" t="s">
        <v>2050</v>
      </c>
      <c r="C856" t="s">
        <v>2051</v>
      </c>
    </row>
    <row r="857" spans="1:3">
      <c r="A857">
        <v>856</v>
      </c>
      <c r="B857" t="s">
        <v>2052</v>
      </c>
      <c r="C857" t="s">
        <v>2053</v>
      </c>
    </row>
    <row r="858" spans="1:3">
      <c r="A858">
        <v>857</v>
      </c>
      <c r="B858" t="s">
        <v>2054</v>
      </c>
      <c r="C858" t="s">
        <v>2055</v>
      </c>
    </row>
    <row r="859" spans="1:3">
      <c r="A859">
        <v>858</v>
      </c>
      <c r="B859" t="s">
        <v>2056</v>
      </c>
      <c r="C859" t="s">
        <v>2057</v>
      </c>
    </row>
    <row r="860" spans="1:3">
      <c r="A860">
        <v>859</v>
      </c>
      <c r="B860" t="s">
        <v>2058</v>
      </c>
      <c r="C860" t="s">
        <v>2059</v>
      </c>
    </row>
    <row r="861" spans="1:3">
      <c r="A861">
        <v>860</v>
      </c>
      <c r="B861" t="s">
        <v>2060</v>
      </c>
      <c r="C861" t="s">
        <v>2061</v>
      </c>
    </row>
    <row r="862" spans="1:3">
      <c r="A862">
        <v>861</v>
      </c>
      <c r="B862" t="s">
        <v>2062</v>
      </c>
      <c r="C862" t="s">
        <v>2063</v>
      </c>
    </row>
    <row r="863" spans="1:3">
      <c r="A863">
        <v>862</v>
      </c>
      <c r="B863" t="s">
        <v>2064</v>
      </c>
      <c r="C863" t="s">
        <v>2065</v>
      </c>
    </row>
    <row r="864" spans="1:3">
      <c r="A864">
        <v>863</v>
      </c>
      <c r="B864" t="s">
        <v>2066</v>
      </c>
      <c r="C864" t="s">
        <v>2067</v>
      </c>
    </row>
    <row r="865" spans="1:3">
      <c r="A865">
        <v>864</v>
      </c>
      <c r="B865" t="s">
        <v>2068</v>
      </c>
      <c r="C865" t="s">
        <v>2069</v>
      </c>
    </row>
    <row r="866" spans="1:3">
      <c r="A866">
        <v>865</v>
      </c>
      <c r="B866" t="s">
        <v>2070</v>
      </c>
      <c r="C866" t="s">
        <v>2071</v>
      </c>
    </row>
    <row r="867" spans="1:3">
      <c r="A867">
        <v>866</v>
      </c>
      <c r="B867" t="s">
        <v>2072</v>
      </c>
      <c r="C867" t="s">
        <v>2073</v>
      </c>
    </row>
    <row r="868" spans="1:3">
      <c r="A868">
        <v>867</v>
      </c>
      <c r="B868" t="s">
        <v>2074</v>
      </c>
      <c r="C868" t="s">
        <v>2075</v>
      </c>
    </row>
    <row r="869" spans="1:3">
      <c r="A869">
        <v>868</v>
      </c>
      <c r="B869" t="s">
        <v>2076</v>
      </c>
      <c r="C869" t="s">
        <v>2077</v>
      </c>
    </row>
    <row r="870" spans="1:3">
      <c r="A870">
        <v>869</v>
      </c>
      <c r="B870" t="s">
        <v>2078</v>
      </c>
      <c r="C870" t="s">
        <v>2079</v>
      </c>
    </row>
    <row r="871" spans="1:3">
      <c r="A871">
        <v>870</v>
      </c>
      <c r="B871" t="s">
        <v>2080</v>
      </c>
      <c r="C871" t="s">
        <v>2081</v>
      </c>
    </row>
    <row r="872" spans="1:3">
      <c r="A872">
        <v>871</v>
      </c>
      <c r="B872" t="s">
        <v>2082</v>
      </c>
      <c r="C872" t="s">
        <v>2083</v>
      </c>
    </row>
    <row r="873" spans="1:3">
      <c r="A873">
        <v>872</v>
      </c>
      <c r="B873" t="s">
        <v>2084</v>
      </c>
      <c r="C873" t="s">
        <v>2085</v>
      </c>
    </row>
    <row r="874" spans="1:3">
      <c r="A874">
        <v>873</v>
      </c>
      <c r="B874" t="s">
        <v>2086</v>
      </c>
      <c r="C874" t="s">
        <v>2087</v>
      </c>
    </row>
    <row r="875" spans="1:3">
      <c r="A875">
        <v>874</v>
      </c>
      <c r="B875" t="s">
        <v>2088</v>
      </c>
      <c r="C875" t="s">
        <v>2089</v>
      </c>
    </row>
    <row r="876" spans="1:3">
      <c r="A876">
        <v>875</v>
      </c>
      <c r="B876" t="s">
        <v>2090</v>
      </c>
      <c r="C876" t="s">
        <v>2091</v>
      </c>
    </row>
    <row r="877" spans="1:3">
      <c r="A877">
        <v>876</v>
      </c>
      <c r="B877" t="s">
        <v>2092</v>
      </c>
      <c r="C877" t="s">
        <v>2093</v>
      </c>
    </row>
    <row r="878" spans="1:3">
      <c r="A878">
        <v>877</v>
      </c>
      <c r="B878" t="s">
        <v>2094</v>
      </c>
      <c r="C878" t="s">
        <v>2095</v>
      </c>
    </row>
    <row r="879" spans="1:3">
      <c r="A879">
        <v>878</v>
      </c>
      <c r="B879" t="s">
        <v>2096</v>
      </c>
      <c r="C879" t="s">
        <v>2097</v>
      </c>
    </row>
    <row r="880" spans="1:3">
      <c r="A880">
        <v>879</v>
      </c>
      <c r="B880" t="s">
        <v>2098</v>
      </c>
      <c r="C880" t="s">
        <v>2099</v>
      </c>
    </row>
    <row r="881" spans="1:3">
      <c r="A881">
        <v>880</v>
      </c>
      <c r="B881" t="s">
        <v>2100</v>
      </c>
      <c r="C881" t="s">
        <v>2101</v>
      </c>
    </row>
    <row r="882" spans="1:3">
      <c r="A882">
        <v>881</v>
      </c>
      <c r="B882" t="s">
        <v>2102</v>
      </c>
      <c r="C882" t="s">
        <v>2103</v>
      </c>
    </row>
    <row r="883" spans="1:3">
      <c r="A883">
        <v>882</v>
      </c>
      <c r="B883" t="s">
        <v>2104</v>
      </c>
      <c r="C883" t="s">
        <v>2105</v>
      </c>
    </row>
    <row r="884" spans="1:3">
      <c r="A884">
        <v>883</v>
      </c>
      <c r="B884" t="s">
        <v>2106</v>
      </c>
      <c r="C884" t="s">
        <v>2107</v>
      </c>
    </row>
    <row r="885" spans="1:3">
      <c r="A885">
        <v>884</v>
      </c>
      <c r="B885" t="s">
        <v>2108</v>
      </c>
      <c r="C885" t="s">
        <v>2109</v>
      </c>
    </row>
    <row r="886" spans="1:3">
      <c r="A886">
        <v>885</v>
      </c>
      <c r="B886" t="s">
        <v>2110</v>
      </c>
      <c r="C886" t="s">
        <v>2111</v>
      </c>
    </row>
    <row r="887" spans="1:3">
      <c r="A887">
        <v>886</v>
      </c>
      <c r="B887" t="s">
        <v>2112</v>
      </c>
      <c r="C887" t="s">
        <v>2113</v>
      </c>
    </row>
    <row r="888" spans="1:3">
      <c r="A888">
        <v>887</v>
      </c>
      <c r="B888" t="s">
        <v>0</v>
      </c>
      <c r="C888" t="s">
        <v>1</v>
      </c>
    </row>
    <row r="889" spans="1:3">
      <c r="A889">
        <v>888</v>
      </c>
      <c r="B889" t="s">
        <v>2</v>
      </c>
      <c r="C889" t="s">
        <v>3</v>
      </c>
    </row>
    <row r="890" spans="1:3">
      <c r="A890">
        <v>889</v>
      </c>
      <c r="B890" t="s">
        <v>4</v>
      </c>
      <c r="C890" t="s">
        <v>5</v>
      </c>
    </row>
    <row r="891" spans="1:3">
      <c r="A891">
        <v>890</v>
      </c>
      <c r="B891" t="s">
        <v>6</v>
      </c>
      <c r="C891" t="s">
        <v>7</v>
      </c>
    </row>
    <row r="892" spans="1:3">
      <c r="A892">
        <v>891</v>
      </c>
      <c r="B892" t="s">
        <v>8</v>
      </c>
      <c r="C892" t="s">
        <v>9</v>
      </c>
    </row>
    <row r="893" spans="1:3">
      <c r="A893">
        <v>892</v>
      </c>
      <c r="B893" t="s">
        <v>10</v>
      </c>
      <c r="C893" t="s">
        <v>11</v>
      </c>
    </row>
    <row r="894" spans="1:3">
      <c r="A894">
        <v>893</v>
      </c>
      <c r="B894" t="s">
        <v>12</v>
      </c>
      <c r="C894" t="s">
        <v>13</v>
      </c>
    </row>
    <row r="895" spans="1:3">
      <c r="A895">
        <v>894</v>
      </c>
      <c r="B895" t="s">
        <v>14</v>
      </c>
      <c r="C895" t="s">
        <v>15</v>
      </c>
    </row>
    <row r="896" spans="1:3">
      <c r="A896">
        <v>895</v>
      </c>
      <c r="B896" t="s">
        <v>16</v>
      </c>
      <c r="C896" t="s">
        <v>17</v>
      </c>
    </row>
    <row r="897" spans="1:3">
      <c r="A897">
        <v>896</v>
      </c>
      <c r="B897" t="s">
        <v>18</v>
      </c>
      <c r="C897" t="s">
        <v>19</v>
      </c>
    </row>
    <row r="898" spans="1:3">
      <c r="A898">
        <v>897</v>
      </c>
      <c r="B898" t="s">
        <v>20</v>
      </c>
      <c r="C898" t="s">
        <v>21</v>
      </c>
    </row>
    <row r="899" spans="1:3">
      <c r="A899">
        <v>898</v>
      </c>
      <c r="B899" t="s">
        <v>22</v>
      </c>
      <c r="C899" t="s">
        <v>23</v>
      </c>
    </row>
    <row r="900" spans="1:3">
      <c r="A900">
        <v>899</v>
      </c>
      <c r="B900" t="s">
        <v>24</v>
      </c>
      <c r="C900" t="s">
        <v>25</v>
      </c>
    </row>
    <row r="901" spans="1:3">
      <c r="A901">
        <v>900</v>
      </c>
      <c r="B901" t="s">
        <v>26</v>
      </c>
      <c r="C901" t="s">
        <v>27</v>
      </c>
    </row>
    <row r="902" spans="1:3">
      <c r="A902">
        <v>901</v>
      </c>
      <c r="B902" t="s">
        <v>28</v>
      </c>
      <c r="C902" t="s">
        <v>29</v>
      </c>
    </row>
    <row r="903" spans="1:3">
      <c r="A903">
        <v>902</v>
      </c>
      <c r="B903" t="s">
        <v>30</v>
      </c>
      <c r="C903" t="s">
        <v>31</v>
      </c>
    </row>
    <row r="904" spans="1:3">
      <c r="A904">
        <v>903</v>
      </c>
      <c r="B904" t="s">
        <v>32</v>
      </c>
      <c r="C904" t="s">
        <v>33</v>
      </c>
    </row>
    <row r="905" spans="1:3">
      <c r="A905">
        <v>904</v>
      </c>
      <c r="B905" t="s">
        <v>34</v>
      </c>
      <c r="C905" t="s">
        <v>35</v>
      </c>
    </row>
    <row r="906" spans="1:3">
      <c r="A906">
        <v>905</v>
      </c>
      <c r="B906" t="s">
        <v>36</v>
      </c>
      <c r="C906" t="s">
        <v>37</v>
      </c>
    </row>
    <row r="907" spans="1:3">
      <c r="A907">
        <v>906</v>
      </c>
      <c r="B907" t="s">
        <v>38</v>
      </c>
      <c r="C907" t="s">
        <v>39</v>
      </c>
    </row>
    <row r="908" spans="1:3">
      <c r="A908">
        <v>907</v>
      </c>
      <c r="B908" t="s">
        <v>40</v>
      </c>
      <c r="C908" t="s">
        <v>41</v>
      </c>
    </row>
    <row r="909" spans="1:3">
      <c r="A909">
        <v>908</v>
      </c>
      <c r="B909" t="s">
        <v>42</v>
      </c>
      <c r="C909" t="s">
        <v>43</v>
      </c>
    </row>
    <row r="910" spans="1:3">
      <c r="A910">
        <v>909</v>
      </c>
      <c r="B910" t="s">
        <v>44</v>
      </c>
      <c r="C910" t="s">
        <v>45</v>
      </c>
    </row>
    <row r="911" spans="1:3">
      <c r="A911">
        <v>910</v>
      </c>
      <c r="B911" t="s">
        <v>46</v>
      </c>
      <c r="C911" t="s">
        <v>47</v>
      </c>
    </row>
    <row r="912" spans="1:3">
      <c r="A912">
        <v>911</v>
      </c>
      <c r="B912" t="s">
        <v>48</v>
      </c>
      <c r="C912" t="s">
        <v>49</v>
      </c>
    </row>
    <row r="913" spans="1:3">
      <c r="A913">
        <v>912</v>
      </c>
      <c r="B913" t="s">
        <v>50</v>
      </c>
      <c r="C913" t="s">
        <v>51</v>
      </c>
    </row>
    <row r="914" spans="1:3">
      <c r="A914">
        <v>913</v>
      </c>
      <c r="B914" t="s">
        <v>52</v>
      </c>
      <c r="C914" t="s">
        <v>53</v>
      </c>
    </row>
    <row r="915" spans="1:3">
      <c r="A915">
        <v>914</v>
      </c>
      <c r="B915" t="s">
        <v>54</v>
      </c>
      <c r="C915" t="s">
        <v>55</v>
      </c>
    </row>
    <row r="916" spans="1:3">
      <c r="A916">
        <v>915</v>
      </c>
      <c r="B916" t="s">
        <v>56</v>
      </c>
      <c r="C916" t="s">
        <v>57</v>
      </c>
    </row>
    <row r="917" spans="1:3">
      <c r="A917">
        <v>916</v>
      </c>
      <c r="B917" t="s">
        <v>58</v>
      </c>
      <c r="C917" t="s">
        <v>59</v>
      </c>
    </row>
    <row r="918" spans="1:3">
      <c r="A918">
        <v>917</v>
      </c>
      <c r="B918" t="s">
        <v>60</v>
      </c>
      <c r="C918" t="s">
        <v>61</v>
      </c>
    </row>
    <row r="919" spans="1:3">
      <c r="A919">
        <v>918</v>
      </c>
      <c r="B919" t="s">
        <v>62</v>
      </c>
      <c r="C919" t="s">
        <v>63</v>
      </c>
    </row>
    <row r="920" spans="1:3">
      <c r="A920">
        <v>919</v>
      </c>
      <c r="B920" t="s">
        <v>64</v>
      </c>
      <c r="C920" t="s">
        <v>65</v>
      </c>
    </row>
    <row r="921" spans="1:3">
      <c r="A921">
        <v>920</v>
      </c>
      <c r="B921" t="s">
        <v>66</v>
      </c>
      <c r="C921" t="s">
        <v>67</v>
      </c>
    </row>
    <row r="922" spans="1:3">
      <c r="A922">
        <v>921</v>
      </c>
      <c r="B922" t="s">
        <v>68</v>
      </c>
      <c r="C922" t="s">
        <v>69</v>
      </c>
    </row>
    <row r="923" spans="1:3">
      <c r="A923">
        <v>922</v>
      </c>
      <c r="B923" t="s">
        <v>70</v>
      </c>
      <c r="C923" t="s">
        <v>71</v>
      </c>
    </row>
    <row r="924" spans="1:3">
      <c r="A924">
        <v>923</v>
      </c>
      <c r="B924" t="s">
        <v>72</v>
      </c>
      <c r="C924" t="s">
        <v>73</v>
      </c>
    </row>
    <row r="925" spans="1:3">
      <c r="A925">
        <v>924</v>
      </c>
      <c r="B925" t="s">
        <v>74</v>
      </c>
      <c r="C925" t="s">
        <v>75</v>
      </c>
    </row>
    <row r="926" spans="1:3">
      <c r="A926">
        <v>925</v>
      </c>
      <c r="B926" t="s">
        <v>76</v>
      </c>
      <c r="C926" t="s">
        <v>77</v>
      </c>
    </row>
    <row r="927" spans="1:3">
      <c r="A927">
        <v>926</v>
      </c>
      <c r="B927" t="s">
        <v>78</v>
      </c>
      <c r="C927" t="s">
        <v>79</v>
      </c>
    </row>
    <row r="928" spans="1:3">
      <c r="A928">
        <v>927</v>
      </c>
      <c r="B928" t="s">
        <v>80</v>
      </c>
      <c r="C928" t="s">
        <v>81</v>
      </c>
    </row>
    <row r="929" spans="1:3">
      <c r="A929">
        <v>928</v>
      </c>
      <c r="B929" t="s">
        <v>82</v>
      </c>
      <c r="C929" t="s">
        <v>83</v>
      </c>
    </row>
    <row r="930" spans="1:3">
      <c r="A930">
        <v>929</v>
      </c>
      <c r="B930" t="s">
        <v>84</v>
      </c>
      <c r="C930" t="s">
        <v>85</v>
      </c>
    </row>
    <row r="931" spans="1:3">
      <c r="A931">
        <v>930</v>
      </c>
      <c r="B931" t="s">
        <v>86</v>
      </c>
      <c r="C931" t="s">
        <v>87</v>
      </c>
    </row>
    <row r="932" spans="1:3">
      <c r="A932">
        <v>931</v>
      </c>
      <c r="B932" t="s">
        <v>88</v>
      </c>
      <c r="C932" t="s">
        <v>89</v>
      </c>
    </row>
    <row r="933" spans="1:3">
      <c r="A933">
        <v>932</v>
      </c>
      <c r="B933" t="s">
        <v>90</v>
      </c>
      <c r="C933" t="s">
        <v>91</v>
      </c>
    </row>
    <row r="934" spans="1:3">
      <c r="A934">
        <v>933</v>
      </c>
      <c r="B934" t="s">
        <v>92</v>
      </c>
      <c r="C934" t="s">
        <v>93</v>
      </c>
    </row>
    <row r="935" spans="1:3">
      <c r="A935">
        <v>934</v>
      </c>
      <c r="B935" t="s">
        <v>94</v>
      </c>
      <c r="C935" t="s">
        <v>95</v>
      </c>
    </row>
    <row r="936" spans="1:3">
      <c r="A936">
        <v>935</v>
      </c>
      <c r="B936" t="s">
        <v>96</v>
      </c>
      <c r="C936" t="s">
        <v>97</v>
      </c>
    </row>
    <row r="937" spans="1:3">
      <c r="A937">
        <v>936</v>
      </c>
      <c r="B937" t="s">
        <v>98</v>
      </c>
      <c r="C937" t="s">
        <v>99</v>
      </c>
    </row>
    <row r="938" spans="1:3">
      <c r="A938">
        <v>937</v>
      </c>
      <c r="B938" t="s">
        <v>100</v>
      </c>
      <c r="C938" t="s">
        <v>101</v>
      </c>
    </row>
    <row r="939" spans="1:3">
      <c r="A939">
        <v>938</v>
      </c>
      <c r="B939" t="s">
        <v>102</v>
      </c>
      <c r="C939" t="s">
        <v>103</v>
      </c>
    </row>
    <row r="940" spans="1:3">
      <c r="A940">
        <v>939</v>
      </c>
      <c r="B940" t="s">
        <v>104</v>
      </c>
      <c r="C940" t="s">
        <v>105</v>
      </c>
    </row>
    <row r="941" spans="1:3">
      <c r="A941">
        <v>940</v>
      </c>
      <c r="B941" t="s">
        <v>106</v>
      </c>
      <c r="C941" t="s">
        <v>107</v>
      </c>
    </row>
    <row r="942" spans="1:3">
      <c r="A942">
        <v>941</v>
      </c>
      <c r="B942" t="s">
        <v>108</v>
      </c>
      <c r="C942" t="s">
        <v>109</v>
      </c>
    </row>
    <row r="943" spans="1:3">
      <c r="A943">
        <v>942</v>
      </c>
      <c r="B943" t="s">
        <v>110</v>
      </c>
      <c r="C943" t="s">
        <v>111</v>
      </c>
    </row>
    <row r="944" spans="1:3">
      <c r="A944">
        <v>943</v>
      </c>
      <c r="B944" t="s">
        <v>112</v>
      </c>
      <c r="C944" t="s">
        <v>113</v>
      </c>
    </row>
    <row r="945" spans="1:3">
      <c r="A945">
        <v>944</v>
      </c>
      <c r="B945" t="s">
        <v>114</v>
      </c>
      <c r="C945" t="s">
        <v>115</v>
      </c>
    </row>
    <row r="946" spans="1:3">
      <c r="A946">
        <v>945</v>
      </c>
      <c r="B946" t="s">
        <v>116</v>
      </c>
      <c r="C946" t="s">
        <v>117</v>
      </c>
    </row>
    <row r="947" spans="1:3">
      <c r="A947">
        <v>946</v>
      </c>
      <c r="B947" t="s">
        <v>118</v>
      </c>
      <c r="C947" t="s">
        <v>119</v>
      </c>
    </row>
    <row r="948" spans="1:3">
      <c r="A948">
        <v>947</v>
      </c>
      <c r="B948" t="s">
        <v>120</v>
      </c>
      <c r="C948" t="s">
        <v>121</v>
      </c>
    </row>
    <row r="949" spans="1:3">
      <c r="A949">
        <v>948</v>
      </c>
      <c r="B949" t="s">
        <v>122</v>
      </c>
      <c r="C949" t="s">
        <v>123</v>
      </c>
    </row>
    <row r="950" spans="1:3">
      <c r="A950">
        <v>949</v>
      </c>
      <c r="B950" t="s">
        <v>124</v>
      </c>
      <c r="C950" t="s">
        <v>125</v>
      </c>
    </row>
    <row r="951" spans="1:3">
      <c r="A951">
        <v>950</v>
      </c>
      <c r="B951" t="s">
        <v>126</v>
      </c>
      <c r="C951" t="s">
        <v>127</v>
      </c>
    </row>
    <row r="952" spans="1:3">
      <c r="A952">
        <v>951</v>
      </c>
      <c r="B952" t="s">
        <v>128</v>
      </c>
      <c r="C952" t="s">
        <v>129</v>
      </c>
    </row>
    <row r="953" spans="1:3">
      <c r="A953">
        <v>952</v>
      </c>
      <c r="B953" t="s">
        <v>130</v>
      </c>
      <c r="C953" t="s">
        <v>131</v>
      </c>
    </row>
    <row r="954" spans="1:3">
      <c r="A954">
        <v>953</v>
      </c>
      <c r="B954" t="s">
        <v>132</v>
      </c>
      <c r="C954" t="s">
        <v>133</v>
      </c>
    </row>
    <row r="955" spans="1:3">
      <c r="A955">
        <v>954</v>
      </c>
      <c r="B955" t="s">
        <v>134</v>
      </c>
      <c r="C955" t="s">
        <v>135</v>
      </c>
    </row>
    <row r="956" spans="1:3">
      <c r="A956">
        <v>955</v>
      </c>
      <c r="B956" t="s">
        <v>136</v>
      </c>
      <c r="C956" t="s">
        <v>137</v>
      </c>
    </row>
    <row r="957" spans="1:3">
      <c r="A957">
        <v>956</v>
      </c>
      <c r="B957" t="s">
        <v>138</v>
      </c>
      <c r="C957" t="s">
        <v>139</v>
      </c>
    </row>
    <row r="958" spans="1:3">
      <c r="A958">
        <v>957</v>
      </c>
      <c r="B958" t="s">
        <v>140</v>
      </c>
      <c r="C958" t="s">
        <v>141</v>
      </c>
    </row>
    <row r="959" spans="1:3">
      <c r="A959">
        <v>958</v>
      </c>
      <c r="B959" t="s">
        <v>142</v>
      </c>
      <c r="C959" t="s">
        <v>143</v>
      </c>
    </row>
    <row r="960" spans="1:3">
      <c r="A960">
        <v>959</v>
      </c>
      <c r="B960" t="s">
        <v>144</v>
      </c>
      <c r="C960" t="s">
        <v>145</v>
      </c>
    </row>
    <row r="961" spans="1:3">
      <c r="A961">
        <v>960</v>
      </c>
      <c r="B961" t="s">
        <v>146</v>
      </c>
      <c r="C961" t="s">
        <v>147</v>
      </c>
    </row>
    <row r="962" spans="1:3">
      <c r="A962">
        <v>961</v>
      </c>
      <c r="B962" t="s">
        <v>148</v>
      </c>
      <c r="C962" t="s">
        <v>149</v>
      </c>
    </row>
    <row r="963" spans="1:3">
      <c r="A963">
        <v>962</v>
      </c>
      <c r="B963" t="s">
        <v>150</v>
      </c>
      <c r="C963" t="s">
        <v>151</v>
      </c>
    </row>
    <row r="964" spans="1:3">
      <c r="A964">
        <v>963</v>
      </c>
      <c r="B964" t="s">
        <v>152</v>
      </c>
      <c r="C964" t="s">
        <v>153</v>
      </c>
    </row>
    <row r="965" spans="1:3">
      <c r="A965">
        <v>964</v>
      </c>
      <c r="B965" t="s">
        <v>154</v>
      </c>
      <c r="C965" t="s">
        <v>155</v>
      </c>
    </row>
    <row r="966" spans="1:3">
      <c r="A966">
        <v>965</v>
      </c>
      <c r="B966" t="s">
        <v>156</v>
      </c>
      <c r="C966" t="s">
        <v>157</v>
      </c>
    </row>
    <row r="967" spans="1:3">
      <c r="A967">
        <v>966</v>
      </c>
      <c r="B967" t="s">
        <v>158</v>
      </c>
      <c r="C967" t="s">
        <v>159</v>
      </c>
    </row>
    <row r="968" spans="1:3">
      <c r="A968">
        <v>967</v>
      </c>
      <c r="B968" t="s">
        <v>160</v>
      </c>
      <c r="C968" t="s">
        <v>161</v>
      </c>
    </row>
    <row r="969" spans="1:3">
      <c r="A969">
        <v>968</v>
      </c>
      <c r="B969" t="s">
        <v>162</v>
      </c>
      <c r="C969" t="s">
        <v>163</v>
      </c>
    </row>
    <row r="970" spans="1:3">
      <c r="A970">
        <v>969</v>
      </c>
      <c r="B970" t="s">
        <v>164</v>
      </c>
      <c r="C970" t="s">
        <v>165</v>
      </c>
    </row>
    <row r="971" spans="1:3">
      <c r="A971">
        <v>970</v>
      </c>
      <c r="B971" t="s">
        <v>166</v>
      </c>
      <c r="C971" t="s">
        <v>167</v>
      </c>
    </row>
    <row r="972" spans="1:3">
      <c r="A972">
        <v>971</v>
      </c>
      <c r="B972" t="s">
        <v>168</v>
      </c>
      <c r="C972" t="s">
        <v>169</v>
      </c>
    </row>
    <row r="973" spans="1:3">
      <c r="A973">
        <v>972</v>
      </c>
      <c r="B973" t="s">
        <v>170</v>
      </c>
      <c r="C973" t="s">
        <v>171</v>
      </c>
    </row>
    <row r="974" spans="1:3">
      <c r="A974">
        <v>973</v>
      </c>
      <c r="B974" t="s">
        <v>172</v>
      </c>
      <c r="C974" t="s">
        <v>173</v>
      </c>
    </row>
    <row r="975" spans="1:3">
      <c r="A975">
        <v>974</v>
      </c>
      <c r="B975" t="s">
        <v>174</v>
      </c>
      <c r="C975" t="s">
        <v>175</v>
      </c>
    </row>
    <row r="976" spans="1:3">
      <c r="A976">
        <v>975</v>
      </c>
      <c r="B976" t="s">
        <v>176</v>
      </c>
      <c r="C976" t="s">
        <v>177</v>
      </c>
    </row>
    <row r="977" spans="1:3">
      <c r="A977">
        <v>976</v>
      </c>
      <c r="B977" t="s">
        <v>178</v>
      </c>
      <c r="C977" t="s">
        <v>179</v>
      </c>
    </row>
    <row r="978" spans="1:3">
      <c r="A978">
        <v>977</v>
      </c>
      <c r="B978" t="s">
        <v>180</v>
      </c>
      <c r="C978" t="s">
        <v>181</v>
      </c>
    </row>
    <row r="979" spans="1:3">
      <c r="A979">
        <v>978</v>
      </c>
      <c r="B979" t="s">
        <v>182</v>
      </c>
      <c r="C979" t="s">
        <v>183</v>
      </c>
    </row>
    <row r="980" spans="1:3">
      <c r="A980">
        <v>979</v>
      </c>
      <c r="B980" t="s">
        <v>184</v>
      </c>
      <c r="C980" t="s">
        <v>185</v>
      </c>
    </row>
    <row r="981" spans="1:3">
      <c r="A981">
        <v>980</v>
      </c>
      <c r="B981" t="s">
        <v>186</v>
      </c>
      <c r="C981" t="s">
        <v>187</v>
      </c>
    </row>
    <row r="982" spans="1:3">
      <c r="A982">
        <v>981</v>
      </c>
      <c r="B982" t="s">
        <v>188</v>
      </c>
      <c r="C982" t="s">
        <v>189</v>
      </c>
    </row>
    <row r="983" spans="1:3">
      <c r="A983">
        <v>982</v>
      </c>
      <c r="B983" t="s">
        <v>190</v>
      </c>
      <c r="C983" t="s">
        <v>191</v>
      </c>
    </row>
    <row r="984" spans="1:3">
      <c r="A984">
        <v>983</v>
      </c>
      <c r="B984" t="s">
        <v>192</v>
      </c>
      <c r="C984" t="s">
        <v>193</v>
      </c>
    </row>
    <row r="985" spans="1:3">
      <c r="A985">
        <v>984</v>
      </c>
      <c r="B985" t="s">
        <v>194</v>
      </c>
      <c r="C985" t="s">
        <v>195</v>
      </c>
    </row>
    <row r="986" spans="1:3">
      <c r="A986">
        <v>985</v>
      </c>
      <c r="B986" t="s">
        <v>196</v>
      </c>
      <c r="C986" t="s">
        <v>197</v>
      </c>
    </row>
    <row r="987" spans="1:3">
      <c r="A987">
        <v>986</v>
      </c>
      <c r="B987" t="s">
        <v>198</v>
      </c>
      <c r="C987" t="s">
        <v>199</v>
      </c>
    </row>
    <row r="988" spans="1:3">
      <c r="A988">
        <v>987</v>
      </c>
      <c r="B988" t="s">
        <v>200</v>
      </c>
      <c r="C988" t="s">
        <v>201</v>
      </c>
    </row>
    <row r="989" spans="1:3">
      <c r="A989">
        <v>988</v>
      </c>
      <c r="B989" t="s">
        <v>202</v>
      </c>
      <c r="C989" t="s">
        <v>203</v>
      </c>
    </row>
    <row r="990" spans="1:3">
      <c r="A990">
        <v>989</v>
      </c>
      <c r="B990" t="s">
        <v>204</v>
      </c>
      <c r="C990" t="s">
        <v>205</v>
      </c>
    </row>
    <row r="991" spans="1:3">
      <c r="A991">
        <v>990</v>
      </c>
      <c r="B991" t="s">
        <v>206</v>
      </c>
      <c r="C991" t="s">
        <v>207</v>
      </c>
    </row>
    <row r="992" spans="1:3">
      <c r="A992">
        <v>991</v>
      </c>
      <c r="B992" t="s">
        <v>208</v>
      </c>
      <c r="C992" t="s">
        <v>209</v>
      </c>
    </row>
    <row r="993" spans="1:3">
      <c r="A993">
        <v>992</v>
      </c>
      <c r="B993" t="s">
        <v>210</v>
      </c>
      <c r="C993" t="s">
        <v>211</v>
      </c>
    </row>
    <row r="994" spans="1:3">
      <c r="A994">
        <v>993</v>
      </c>
      <c r="B994" t="s">
        <v>212</v>
      </c>
      <c r="C994" t="s">
        <v>213</v>
      </c>
    </row>
    <row r="995" spans="1:3">
      <c r="A995">
        <v>994</v>
      </c>
      <c r="B995" t="s">
        <v>214</v>
      </c>
      <c r="C995" t="s">
        <v>215</v>
      </c>
    </row>
    <row r="996" spans="1:3">
      <c r="A996">
        <v>995</v>
      </c>
      <c r="B996" t="s">
        <v>216</v>
      </c>
      <c r="C996" t="s">
        <v>217</v>
      </c>
    </row>
    <row r="997" spans="1:3">
      <c r="A997">
        <v>996</v>
      </c>
      <c r="B997" t="s">
        <v>218</v>
      </c>
      <c r="C997" t="s">
        <v>219</v>
      </c>
    </row>
    <row r="998" spans="1:3">
      <c r="A998">
        <v>997</v>
      </c>
      <c r="B998" t="s">
        <v>220</v>
      </c>
      <c r="C998" t="s">
        <v>221</v>
      </c>
    </row>
    <row r="999" spans="1:3">
      <c r="A999">
        <v>998</v>
      </c>
      <c r="B999" t="s">
        <v>222</v>
      </c>
      <c r="C999" t="s">
        <v>223</v>
      </c>
    </row>
    <row r="1000" spans="1:3">
      <c r="A1000">
        <v>999</v>
      </c>
      <c r="B1000" t="s">
        <v>224</v>
      </c>
      <c r="C1000" t="s">
        <v>228</v>
      </c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出口押匯 託收申請書</vt:lpstr>
      <vt:lpstr>匯票電子檔(出口押滙)</vt:lpstr>
      <vt:lpstr>匯票電子檔(出口託收) </vt:lpstr>
      <vt:lpstr>數字轉大寫工具表</vt:lpstr>
      <vt:lpstr>'出口押匯 託收申請書'!Print_Area</vt:lpstr>
      <vt:lpstr>'匯票電子檔(出口押滙)'!Print_Area</vt:lpstr>
      <vt:lpstr>'匯票電子檔(出口託收) '!Print_Area</vt:lpstr>
    </vt:vector>
  </TitlesOfParts>
  <Company>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蔡金琳15384</cp:lastModifiedBy>
  <cp:lastPrinted>2022-10-27T01:07:33Z</cp:lastPrinted>
  <dcterms:created xsi:type="dcterms:W3CDTF">2006-03-17T02:13:10Z</dcterms:created>
  <dcterms:modified xsi:type="dcterms:W3CDTF">2022-10-27T01:18:44Z</dcterms:modified>
</cp:coreProperties>
</file>